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APSCSVR2\Cost Allocation and Rate Design\Energy Efficiency\Self Direct\"/>
    </mc:Choice>
  </mc:AlternateContent>
  <xr:revisionPtr revIDLastSave="0" documentId="13_ncr:1_{7C158AEB-E479-4FDE-B4FB-CED118DDB91A}" xr6:coauthVersionLast="47" xr6:coauthVersionMax="47" xr10:uidLastSave="{00000000-0000-0000-0000-000000000000}"/>
  <bookViews>
    <workbookView xWindow="-108" yWindow="-108" windowWidth="23256" windowHeight="12576" tabRatio="782" xr2:uid="{00000000-000D-0000-FFFF-FFFF00000000}"/>
  </bookViews>
  <sheets>
    <sheet name="Instructions" sheetId="11" r:id="rId1"/>
    <sheet name="Application" sheetId="8" r:id="rId2"/>
    <sheet name="Company Summary" sheetId="10" r:id="rId3"/>
    <sheet name="Site Detail" sheetId="7" r:id="rId4"/>
    <sheet name="Future Plan Outline" sheetId="4" r:id="rId5"/>
    <sheet name="Past Implementations" sheetId="9" r:id="rId6"/>
    <sheet name="Activity Adj" sheetId="5" r:id="rId7"/>
  </sheets>
  <externalReferences>
    <externalReference r:id="rId8"/>
  </externalReferences>
  <definedNames>
    <definedName name="Allfruits">OFFSET([1]Test!$A$2,0,0,COUNTA([1]Test!$A$2:$A$100),1)</definedName>
    <definedName name="_xlnm.Print_Area" localSheetId="6">'Activity Adj'!$A$1:$L$37</definedName>
    <definedName name="_xlnm.Print_Area" localSheetId="1">Application!$A$1:$J$52</definedName>
    <definedName name="_xlnm.Print_Area" localSheetId="2">'Company Summary'!$A$1:$G$16</definedName>
    <definedName name="_xlnm.Print_Area" localSheetId="4">'Future Plan Outline'!$A$1:$M$52</definedName>
    <definedName name="_xlnm.Print_Area" localSheetId="0">Instructions!$A$1:$J$53</definedName>
    <definedName name="_xlnm.Print_Area" localSheetId="5">'Past Implementations'!$B$1:$N$36</definedName>
    <definedName name="_xlnm.Print_Area" localSheetId="3">'Site Detail'!$A$1:$K$41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0" l="1"/>
  <c r="C14" i="10"/>
  <c r="C12" i="10"/>
  <c r="H26" i="7"/>
  <c r="G9" i="7"/>
  <c r="G10" i="7"/>
  <c r="H10" i="7" s="1"/>
  <c r="G11" i="7"/>
  <c r="H11" i="7" s="1"/>
  <c r="G8" i="7"/>
  <c r="G38" i="7"/>
  <c r="G39" i="7"/>
  <c r="H39" i="7" s="1"/>
  <c r="G40" i="7"/>
  <c r="H40" i="7" s="1"/>
  <c r="G37" i="7"/>
  <c r="G25" i="7"/>
  <c r="G26" i="7"/>
  <c r="G27" i="7"/>
  <c r="H27" i="7" s="1"/>
  <c r="A38" i="7"/>
  <c r="A25" i="7"/>
  <c r="F17" i="7"/>
  <c r="F9" i="7"/>
  <c r="G28" i="9"/>
  <c r="D29" i="9"/>
  <c r="F43" i="4"/>
  <c r="J41" i="7" s="1"/>
  <c r="F29" i="4"/>
  <c r="J28" i="7" s="1"/>
  <c r="F15" i="4"/>
  <c r="J12" i="7" s="1"/>
  <c r="H8" i="7" l="1"/>
  <c r="B4" i="4"/>
  <c r="D30" i="9" l="1"/>
  <c r="D31" i="9" s="1"/>
  <c r="G12" i="9"/>
  <c r="G40" i="9" s="1"/>
  <c r="J13" i="7" s="1"/>
  <c r="J14" i="7" s="1"/>
  <c r="D12" i="10"/>
  <c r="D13" i="10" s="1"/>
  <c r="D14" i="10" s="1"/>
  <c r="D22" i="8"/>
  <c r="D23" i="8" s="1"/>
  <c r="D24" i="8" s="1"/>
  <c r="D35" i="9" l="1"/>
  <c r="D32" i="9"/>
  <c r="E28" i="7"/>
  <c r="E32" i="7" s="1"/>
  <c r="E41" i="7"/>
  <c r="E45" i="7" s="1"/>
  <c r="E12" i="7"/>
  <c r="F12" i="7" l="1"/>
  <c r="F16" i="7" s="1"/>
  <c r="E16" i="7"/>
  <c r="D36" i="9"/>
  <c r="D33" i="9"/>
  <c r="B1" i="7"/>
  <c r="D34" i="9" l="1"/>
  <c r="D38" i="9" s="1"/>
  <c r="D37" i="9"/>
  <c r="G24" i="7"/>
  <c r="H24" i="7" s="1"/>
  <c r="H25" i="7"/>
  <c r="C3" i="9"/>
  <c r="H38" i="7"/>
  <c r="H37" i="7"/>
  <c r="H9" i="7"/>
  <c r="H12" i="7" s="1"/>
  <c r="H16" i="7" s="1"/>
  <c r="E12" i="10" s="1"/>
  <c r="G2" i="5"/>
  <c r="G3" i="5"/>
  <c r="A30" i="5"/>
  <c r="A31" i="5" s="1"/>
  <c r="A23" i="5"/>
  <c r="A24" i="5" s="1"/>
  <c r="A9" i="7"/>
  <c r="G41" i="7"/>
  <c r="G45" i="7" s="1"/>
  <c r="F41" i="7"/>
  <c r="F45" i="7" s="1"/>
  <c r="F28" i="7"/>
  <c r="F32" i="7" s="1"/>
  <c r="A16" i="5"/>
  <c r="A17" i="5" s="1"/>
  <c r="G12" i="7"/>
  <c r="G16" i="7" s="1"/>
  <c r="I12" i="7" l="1"/>
  <c r="F12" i="10"/>
  <c r="H41" i="7"/>
  <c r="H45" i="7" s="1"/>
  <c r="E14" i="10" s="1"/>
  <c r="G28" i="7"/>
  <c r="G32" i="7" s="1"/>
  <c r="H28" i="7"/>
  <c r="H32" i="7" s="1"/>
  <c r="E13" i="10" s="1"/>
  <c r="I16" i="7" l="1"/>
  <c r="J15" i="7"/>
  <c r="I28" i="7"/>
  <c r="I32" i="7" s="1"/>
  <c r="F13" i="10"/>
  <c r="I41" i="7"/>
  <c r="I45" i="7" s="1"/>
  <c r="F14" i="10"/>
  <c r="J16" i="7" l="1"/>
  <c r="G12" i="10" s="1"/>
  <c r="J29" i="7"/>
  <c r="J30" i="7" s="1"/>
  <c r="J31" i="7" s="1"/>
  <c r="J32" i="7" l="1"/>
  <c r="G13" i="10" s="1"/>
  <c r="J42" i="7"/>
  <c r="J43" i="7" s="1"/>
  <c r="J45" i="7" s="1"/>
  <c r="G14" i="10" s="1"/>
</calcChain>
</file>

<file path=xl/sharedStrings.xml><?xml version="1.0" encoding="utf-8"?>
<sst xmlns="http://schemas.openxmlformats.org/spreadsheetml/2006/main" count="259" uniqueCount="170">
  <si>
    <t>Title:</t>
  </si>
  <si>
    <t>Date:</t>
  </si>
  <si>
    <t>Plan  Year</t>
  </si>
  <si>
    <t>e-mail:</t>
  </si>
  <si>
    <t>Additional Customer Contact (optional):</t>
  </si>
  <si>
    <t>Name:</t>
  </si>
  <si>
    <t>Legal Name of business:</t>
  </si>
  <si>
    <t>Business phone number:</t>
  </si>
  <si>
    <t>Totals</t>
  </si>
  <si>
    <t>Brief description of business activity adjustments:</t>
  </si>
  <si>
    <t>Total Planned Annual Energy Savings =</t>
  </si>
  <si>
    <t>ATTACHMENT No.</t>
  </si>
  <si>
    <t>Phone:</t>
  </si>
  <si>
    <t>- When the adjustment pertains to all sites, for site description insert the term "All Sites"</t>
  </si>
  <si>
    <t>Link:</t>
  </si>
  <si>
    <t xml:space="preserve">Customer Name: </t>
  </si>
  <si>
    <t>References:</t>
  </si>
  <si>
    <r>
      <t>Examples</t>
    </r>
    <r>
      <rPr>
        <sz val="10"/>
        <rFont val="Times New Roman"/>
        <family val="1"/>
      </rPr>
      <t xml:space="preserve"> of a brief description of business activity adjustments</t>
    </r>
  </si>
  <si>
    <t xml:space="preserve">- See bottom of this sheet for examples of brief descriptions </t>
  </si>
  <si>
    <t xml:space="preserve"> Account numbers and/or Meter numbers and Rate Codes can be found on the customer's bill.</t>
  </si>
  <si>
    <t>Total Annual Energy Savings =</t>
  </si>
  <si>
    <t>http://www.apscservices.info/pdf/10/10-101-r_60_1.pdf</t>
  </si>
  <si>
    <t>Fax number:</t>
  </si>
  <si>
    <r>
      <t xml:space="preserve">Qualifications: </t>
    </r>
    <r>
      <rPr>
        <b/>
        <sz val="9"/>
        <rFont val="Times New Roman"/>
        <family val="1"/>
      </rPr>
      <t>(Select One)</t>
    </r>
  </si>
  <si>
    <t>Drop Down Box: Select Utility</t>
  </si>
  <si>
    <t>Utility Name.:</t>
  </si>
  <si>
    <t>*Account Number</t>
  </si>
  <si>
    <t>*Rate Code</t>
  </si>
  <si>
    <t>Affiant Name:</t>
  </si>
  <si>
    <t>Steps:</t>
  </si>
  <si>
    <t>Date of Application:</t>
  </si>
  <si>
    <t>Site Description:  
(Name, Service Address, for each site)</t>
  </si>
  <si>
    <r>
      <t>Alternate Method</t>
    </r>
    <r>
      <rPr>
        <u/>
        <sz val="10"/>
        <rFont val="Times New Roman"/>
        <family val="1"/>
      </rPr>
      <t xml:space="preserve">: </t>
    </r>
    <r>
      <rPr>
        <sz val="10"/>
        <rFont val="Times New Roman"/>
        <family val="1"/>
      </rPr>
      <t>Provide the plan outline as an attachment. Please reference the attachment below. Include company name, date and sign.</t>
    </r>
  </si>
  <si>
    <t>Program Year Summary Table</t>
  </si>
  <si>
    <t>Notes:</t>
  </si>
  <si>
    <t>Purpose:</t>
  </si>
  <si>
    <t>1.  To establish the customer's eligibility by assessing the size of their sites.</t>
  </si>
  <si>
    <t>Site Detailed Data</t>
  </si>
  <si>
    <t>2.  To establish the customer's minimum Performance Standard.</t>
  </si>
  <si>
    <t>Company Summary</t>
  </si>
  <si>
    <t>Year 1</t>
  </si>
  <si>
    <t>Year 2</t>
  </si>
  <si>
    <t>Year 3</t>
  </si>
  <si>
    <r>
      <t xml:space="preserve">Purpose: </t>
    </r>
    <r>
      <rPr>
        <sz val="10"/>
        <rFont val="Times New Roman"/>
        <family val="1"/>
      </rPr>
      <t xml:space="preserve"> The plan outline should describe the measures the customer intends to implement to produce incremental energy savings for each year of the plan.</t>
    </r>
  </si>
  <si>
    <t>Future Plan Outline</t>
  </si>
  <si>
    <r>
      <t>Purpose:</t>
    </r>
    <r>
      <rPr>
        <sz val="12"/>
        <rFont val="Times New Roman"/>
        <family val="1"/>
      </rPr>
      <t xml:space="preserve"> </t>
    </r>
    <r>
      <rPr>
        <sz val="10"/>
        <rFont val="Times New Roman"/>
        <family val="1"/>
      </rPr>
      <t>The past implementations should describe the measures the customer has implemented in the last 10 years that continue to produce incremental energy savings for each year of the plan.</t>
    </r>
  </si>
  <si>
    <t>Directions:</t>
  </si>
  <si>
    <t>Complete "Application" tab  (Public Information)</t>
  </si>
  <si>
    <t>Complete "Site Detail" tab  (Protected Information)</t>
  </si>
  <si>
    <t>Complete the "Future Plan Outline" tab  (Protected Information)</t>
  </si>
  <si>
    <t>Complete "Past Implementations" tab, if applicable  (Protected Information)</t>
  </si>
  <si>
    <t>Complete "Activity Adjustments" tab, if applicable  (Protected Information)</t>
  </si>
  <si>
    <t>Minimum cumulative performance standard (%)</t>
  </si>
  <si>
    <t xml:space="preserve">PROTECTED INFORMATION </t>
  </si>
  <si>
    <t>The "Application" tab will be filed as public information.  All other tabs will be protected by an Interim Protective Order that will prevent its disclosure to the public.</t>
  </si>
  <si>
    <t>Use this Excel file to prepare your Application.</t>
  </si>
  <si>
    <t>Questions ???:</t>
  </si>
  <si>
    <t>Important Dates:</t>
  </si>
  <si>
    <t>Eligibility Requirements:</t>
  </si>
  <si>
    <t>Please file completed workbook by September 15 to be considered for a Certificate of Exemption that would become effective on January 1 of the following year.</t>
  </si>
  <si>
    <t>Street Address of Applicant:</t>
  </si>
  <si>
    <t>The Company Summary Tab will automatically populate (Protected Information)</t>
  </si>
  <si>
    <t>Affidavit in Support of a Application for a Certificate of Exemption</t>
  </si>
  <si>
    <t xml:space="preserve">Is the Affidavit attached to this Application? </t>
  </si>
  <si>
    <t>- This application should be filed with the Secretary of the APSC by September 15.
- Staff's review of this application will be completed by November 15.
- Commission decision on approval of this application will be rendered by December 15, unless such date is
      waived by the customer.
- Certificates of Exemption shall be effective  January 1.
- Exemption from Energy Efficiency Cost Recovery (EECR) riders will begin with the January Billing Cycle.</t>
  </si>
  <si>
    <t>Information Requirements:</t>
  </si>
  <si>
    <r>
      <t xml:space="preserve">Complete the </t>
    </r>
    <r>
      <rPr>
        <i/>
        <sz val="10"/>
        <rFont val="Times New Roman"/>
        <family val="1"/>
      </rPr>
      <t xml:space="preserve">Affidavit In Support of an Application for a Certificate of Exemption </t>
    </r>
    <r>
      <rPr>
        <sz val="10"/>
        <rFont val="Times New Roman"/>
        <family val="1"/>
      </rPr>
      <t xml:space="preserve"> (Public Information)</t>
    </r>
  </si>
  <si>
    <t>The Excel file is designed to prompt the Customer to provide the required information listed in the Information Requirements section above.</t>
  </si>
  <si>
    <t>Instructions for Completing the Application for a Certificate of Exemption - Natural Gas</t>
  </si>
  <si>
    <t>Natural Gas Public Utility:</t>
  </si>
  <si>
    <t>Application for a Certificate of Exemption - Natural Gas</t>
  </si>
  <si>
    <t>Natural Gas Summary Table</t>
  </si>
  <si>
    <t>MMBtu or Mcf</t>
  </si>
  <si>
    <t>Minimum performance standard (%)</t>
  </si>
  <si>
    <t xml:space="preserve">**Prior 12 Months Usage Eligibility Requirements: Single site  &gt; 70,000 MMBtu or Mcf or 14,000 MMBtu or Mcf at multiple sites that aggregate to 70,000 MMBtu or Mcf. </t>
  </si>
  <si>
    <t># of sites aggregated:</t>
  </si>
  <si>
    <r>
      <t xml:space="preserve">**Prior 12 Months Total Annual Metered Natural Gas Usage (MMBtu or Mcf)
</t>
    </r>
    <r>
      <rPr>
        <b/>
        <sz val="9"/>
        <rFont val="Times New Roman"/>
        <family val="1"/>
      </rPr>
      <t xml:space="preserve">(a)    </t>
    </r>
    <r>
      <rPr>
        <sz val="9"/>
        <rFont val="Times New Roman"/>
        <family val="1"/>
      </rPr>
      <t xml:space="preserve">                  </t>
    </r>
  </si>
  <si>
    <r>
      <t xml:space="preserve">Planned (targeted) Annual Energy Savings in MMBtu or Mcf no less than (e)
</t>
    </r>
    <r>
      <rPr>
        <b/>
        <sz val="9"/>
        <rFont val="Times New Roman"/>
        <family val="1"/>
      </rPr>
      <t>(f)</t>
    </r>
  </si>
  <si>
    <r>
      <t>Directions</t>
    </r>
    <r>
      <rPr>
        <u/>
        <sz val="10"/>
        <rFont val="Times New Roman"/>
        <family val="1"/>
      </rPr>
      <t>:</t>
    </r>
    <r>
      <rPr>
        <sz val="10"/>
        <rFont val="Times New Roman"/>
        <family val="1"/>
      </rPr>
      <t xml:space="preserve"> Describe the measure, implementation date, expected life and incremental energy savings.  Additional workpapers should be provided detailing the derivation of the EE savings and a description of the steps taken or planned to verify the achievement of the EE savings.  Annual Energy Savings for each site should be placed in the "Site Detail" tab column (f), totals are displayed here for reference.  A free format is provided for each year and can include text, calculations and tables. </t>
    </r>
  </si>
  <si>
    <r>
      <t>Directions</t>
    </r>
    <r>
      <rPr>
        <u/>
        <sz val="10"/>
        <rFont val="Times New Roman"/>
        <family val="1"/>
      </rPr>
      <t>:</t>
    </r>
    <r>
      <rPr>
        <sz val="10"/>
        <rFont val="Times New Roman"/>
        <family val="1"/>
      </rPr>
      <t xml:space="preserve"> Describe the measure, implementation date, expected life and incremental energy savings.    Additional workpapers should be provided detailing the derivation of the EE savings and a description of the steps taken or planned to verify the achievement of the EE savings.  Annual Energy Savings for each site should be placed in the "Site Detail" tab column (f), totals are displayed here for reference. A free format is provided for each year and can include text, calculations and tables. </t>
    </r>
  </si>
  <si>
    <r>
      <t xml:space="preserve">Business Activity Adjustment (Annual MMBtu or Mcf)
</t>
    </r>
    <r>
      <rPr>
        <b/>
        <sz val="9"/>
        <rFont val="Times New Roman"/>
        <family val="1"/>
      </rPr>
      <t>(g)</t>
    </r>
  </si>
  <si>
    <t>- Transfer values (g) to the "Site Detail" tab column (c) for each site</t>
  </si>
  <si>
    <r>
      <t xml:space="preserve">Purpose:  </t>
    </r>
    <r>
      <rPr>
        <sz val="10"/>
        <rFont val="Times New Roman"/>
        <family val="1"/>
      </rPr>
      <t>To reflect reasonably known and measurable changes  in operations, changes in output, or production level changes and quantify their impacts to insure that calculations of energy savings targets and performance are not impacted by unrelated changes in business activity .</t>
    </r>
    <r>
      <rPr>
        <b/>
        <sz val="10"/>
        <rFont val="Times New Roman"/>
        <family val="1"/>
      </rPr>
      <t xml:space="preserve"> 
</t>
    </r>
    <r>
      <rPr>
        <b/>
        <sz val="10"/>
        <color theme="7" tint="-0.499984740745262"/>
        <rFont val="Times New Roman"/>
        <family val="1"/>
      </rPr>
      <t xml:space="preserve">
</t>
    </r>
  </si>
  <si>
    <t>At a minimum, this application must include the following information:</t>
  </si>
  <si>
    <t>NOTE:  The  Customer may provide additional information to support its application as needed.</t>
  </si>
  <si>
    <t>If you have questions, please email SelfDirect@psc.state.ar.us.</t>
  </si>
  <si>
    <t>Single metered location &gt;70,000 MMBtu or Mcf</t>
  </si>
  <si>
    <t>- Show business activity adjustment increases as (+) and decreases as (-) in (g) below.</t>
  </si>
  <si>
    <r>
      <t xml:space="preserve">Type of Exemption: </t>
    </r>
    <r>
      <rPr>
        <b/>
        <sz val="9"/>
        <rFont val="Times New Roman"/>
        <family val="1"/>
      </rPr>
      <t>(Select One)</t>
    </r>
  </si>
  <si>
    <t>Drop Down Box: Select</t>
  </si>
  <si>
    <t>Does the Plan meet or exceed the minimum performance standard?    (Select "Yes" or "No")</t>
  </si>
  <si>
    <t>Drop Down Box:  Select option 1 or option 2</t>
  </si>
  <si>
    <t xml:space="preserve">-Newly constructed sites which are added after approval of the Certificate that meet the same criteria as sites included in the approved application forms will be exempted and an amended application form forwarded to the APSC General Staff.  
</t>
  </si>
  <si>
    <t xml:space="preserve">-Applications for a Certificate based on the exhaustion of EE opportunities should address the measures implemented in the last 10 years, the other measures considered and the criteria for their acceptance or rejection (e.g., cost/benefit analyses, discounted cash flows). 
</t>
  </si>
  <si>
    <r>
      <t xml:space="preserve">Business Activity Adjustments (MMBtu or Mcf) 
(see "Activity Adj" Tab)
</t>
    </r>
    <r>
      <rPr>
        <b/>
        <sz val="9"/>
        <rFont val="Times New Roman"/>
        <family val="1"/>
      </rPr>
      <t>(c)</t>
    </r>
  </si>
  <si>
    <t>Business Activity Adjustments (if applicable)</t>
  </si>
  <si>
    <t>Past Implementations (if applicable)</t>
  </si>
  <si>
    <t xml:space="preserve"> * Account numbers and Rate Codes can be found on the customer's bill.</t>
  </si>
  <si>
    <t>Has this Site received direct benefits / subsidies from the Utilities EE Programs since 2024?  If so, provide most recent date of participation.</t>
  </si>
  <si>
    <t>2024 Plan Outline</t>
  </si>
  <si>
    <t>2024 Plan Year (Business Activity Adjustments)</t>
  </si>
  <si>
    <t>2025 Plan Outline</t>
  </si>
  <si>
    <t>2025 Plan Year (Business Activity Adjustments)</t>
  </si>
  <si>
    <t xml:space="preserve">NOTE: 1) Site, Account and Natural Gas Usage can be copied and pasted from the 2024 table  into years 2025-2026. </t>
  </si>
  <si>
    <t>2026 Plan Outline</t>
  </si>
  <si>
    <t>2026 Plan Year (Business Activity Adjustments)</t>
  </si>
  <si>
    <t>(Minimum performance standard basis is calculated using 2022 Energy Consumption)</t>
  </si>
  <si>
    <t xml:space="preserve">2022 Site Total Annual Metered Natural Gas Usage (MMBtu or Mcf)
(b)                      </t>
  </si>
  <si>
    <t>Natural Gas 2024 Plan Year (Minimum Performance Standard 0.50%)</t>
  </si>
  <si>
    <t xml:space="preserve">A Non-Residential business consumer that is either classified within sectors 31 through 33 of the North American Industry Classification System, as it existed on January 1, 2013, or is a state-supported institution of higher education, and that chooses to opt out of utility-sponsored energy conservation programs and measures and direct its own nonresidential energy conservation programs may choose to use the opt-out procedures set forth under Act 253.  See: </t>
  </si>
  <si>
    <t>Poject Title</t>
  </si>
  <si>
    <t>Implementation Date</t>
  </si>
  <si>
    <t>Site</t>
  </si>
  <si>
    <t>Project Description</t>
  </si>
  <si>
    <t>Expected Useful Life (Years)</t>
  </si>
  <si>
    <t>Planned Annual Energy Savings</t>
  </si>
  <si>
    <t>Insert line above for additional projects</t>
  </si>
  <si>
    <t>For Existing self-direct customers only.</t>
  </si>
  <si>
    <t>Plan Year</t>
  </si>
  <si>
    <t>Savings applied to previous exemption:</t>
  </si>
  <si>
    <t>PY 2014</t>
  </si>
  <si>
    <t>PY 2015</t>
  </si>
  <si>
    <t>PY 2016</t>
  </si>
  <si>
    <t>PY 2017</t>
  </si>
  <si>
    <t>PY 2018</t>
  </si>
  <si>
    <t>PY 2019</t>
  </si>
  <si>
    <t>PY 2020</t>
  </si>
  <si>
    <t>PY 2021</t>
  </si>
  <si>
    <t>PY 2022</t>
  </si>
  <si>
    <t>PY 2023</t>
  </si>
  <si>
    <t>Applicant must be repersented by an attorney, unless the applicant is an individual.</t>
  </si>
  <si>
    <t>Self-Direct Application Filing Instructions – Public Service Commission (arkansas.gov)</t>
  </si>
  <si>
    <r>
      <t>Printing</t>
    </r>
    <r>
      <rPr>
        <sz val="10"/>
        <rFont val="Times New Roman"/>
        <family val="1"/>
      </rPr>
      <t xml:space="preserve"> : To coordinate page numbering, use the following print options:   &gt;File &gt;print &gt; entire work book</t>
    </r>
  </si>
  <si>
    <t>Self Direct Option rules can be found in Docket No. 10-101-R, Order No. 10, pages 63 - 67.</t>
  </si>
  <si>
    <t>Or see pages 15 to 19 of the C&amp;EE Rules which includes Section 11: Opt Out / Self Direct Option</t>
  </si>
  <si>
    <t>Microsoft Word - Rules for Conservation and Energy Efficiency FINAL 9-29-11.doc (arkansas.gov)</t>
  </si>
  <si>
    <t xml:space="preserve">Interim Protective Order used in Self Direct Option certification is goverened by Order No. 11 in Docket No. 10-101-R. </t>
  </si>
  <si>
    <t>http://www.apscservices.info/pdf/10/10-101-r_65_1.pdf</t>
  </si>
  <si>
    <t>Or call Kim O. Davis @ 501-682-5720 or  Robert  Swaim at 501-683-4060</t>
  </si>
  <si>
    <t>The customer must have an annual natural gas consumption of at least 70,000 MMBtu or Mcf at a single location or at least 14,000 MMBtu or Mcf at multiple sites, within a single utility territory, that aggregate to 70,000 MMBtu or Mcf.  The annual usage is the most recent twelve months prior to this application.  A separate form must be completed for each Natural Gas public utility for which the customer seeks to qualify for the Self Direct Option.</t>
  </si>
  <si>
    <r>
      <t xml:space="preserve">(a) the estimate of the expected life of the measure(s) or investment(s);
(b) the estimate of expected EE savings or evidence of the actual EE savings realized or to be realized, which can be linked to a specific measure(s) or investment(s) which were not the result of utility-sponsored programs, stated in million British Thermal Units (MMBtu) or thousand cubic feet (Mcf);
(c) the explanation of how the estimate of expected EE savings or actual EE savings realized were calculated, including supporting workpapers;
(d) the name, title, company and contact information for the person responsible for calculating the expected EE savings;
(e) the historical annual usage and peak load information necessary to verify eligibility pursuant to subsection K or L of Section 11 of the C&amp;EE Program Rules, and a list of account numbers for all qualifying facilities;
(f) the estimate of expected EE savings or evidence of the actual EE savings realized, which can be linked to a specific measure(s) or investment(s), may include allowances for any reasonably known and measurable changes in operations, changes in output, or production level changes at the qualifying Customer location(s);
(g)  </t>
    </r>
    <r>
      <rPr>
        <b/>
        <u/>
        <sz val="12"/>
        <rFont val="Times New Roman"/>
        <family val="1"/>
      </rPr>
      <t>if</t>
    </r>
    <r>
      <rPr>
        <sz val="10"/>
        <rFont val="Times New Roman"/>
        <family val="1"/>
      </rPr>
      <t xml:space="preserve"> the Customer is alleging that it has exhausted its opportunity to participate in </t>
    </r>
    <r>
      <rPr>
        <b/>
        <u/>
        <sz val="10"/>
        <rFont val="Times New Roman"/>
        <family val="1"/>
      </rPr>
      <t>or</t>
    </r>
    <r>
      <rPr>
        <sz val="10"/>
        <rFont val="Times New Roman"/>
        <family val="1"/>
      </rPr>
      <t xml:space="preserve"> that is unable to realize benefits through participation in its utility’s EE programs, provide the explanation of how the Customer has exhausted its opportunity to conduct further meaningful cost-effective EE programs or how the Customer is unable to realize benefits through participation in its utility’s EE programs including a description of any measures implemented or investments made by the Customer that support that conclusion; and
(h) the description of the steps the Customer has taken or will take to measure and verify the achievement of the estimated EE savings supporting the request for a Certificate.
</t>
    </r>
  </si>
  <si>
    <t>-New sites for which you do not have a full year's energy usage: Provide reasonable estimates of annual energy usage and peak demand. Suggestions: a) use MMBtu or Mcf/square foot of a typical facility of your type times actual square footage then make adjustments for differences. b) If procuring an existing site, ask the prior owner for usage information. c) If you have a few months of occupied usage, extrapolate it out for the entire year. Amend your plan when actual data becomes available.</t>
  </si>
  <si>
    <r>
      <t xml:space="preserve">As prescribed in Section 11 of the Arkansas Public Service Commission's ("APSC") </t>
    </r>
    <r>
      <rPr>
        <i/>
        <sz val="10"/>
        <rFont val="Times New Roman"/>
        <family val="1"/>
      </rPr>
      <t xml:space="preserve">Rules for Conservation and Energy Efficiency </t>
    </r>
    <r>
      <rPr>
        <sz val="10"/>
        <rFont val="Times New Roman"/>
        <family val="1"/>
      </rPr>
      <t>("EE")</t>
    </r>
    <r>
      <rPr>
        <i/>
        <sz val="10"/>
        <rFont val="Times New Roman"/>
        <family val="1"/>
      </rPr>
      <t xml:space="preserve"> Programs </t>
    </r>
    <r>
      <rPr>
        <sz val="10"/>
        <rFont val="Times New Roman"/>
        <family val="1"/>
      </rPr>
      <t xml:space="preserve">(C&amp;EE Rules), this Application shall be used by eligible Non-Residential customers of a natural gas public utility that are seeking a Certificate of Exemption to "opt-out" of participating in utility-provided EE programs and to participate instead in a "Self-Directed" EE Option ("SD-Option") within the duration of the utility's approved EE plans </t>
    </r>
    <r>
      <rPr>
        <sz val="9"/>
        <rFont val="Times New Roman"/>
        <family val="1"/>
      </rPr>
      <t>(2024-2026)</t>
    </r>
    <r>
      <rPr>
        <sz val="10"/>
        <rFont val="Times New Roman"/>
        <family val="1"/>
      </rPr>
      <t>.  Any measures installed as a result of a utility-sponsored program, and the energy savings associated therewith, should be excluded from this Application.</t>
    </r>
  </si>
  <si>
    <t>&gt;14,000 MMBtu or Mcf sites aggregated to a total 
&gt; 70,000 MMBtu or Mcf</t>
  </si>
  <si>
    <t>Fax:</t>
  </si>
  <si>
    <r>
      <t xml:space="preserve">Total Base Annual Usage in (MMBtu or Mcf) adjusted for business activity
</t>
    </r>
    <r>
      <rPr>
        <b/>
        <sz val="9"/>
        <rFont val="Times New Roman"/>
        <family val="1"/>
      </rPr>
      <t>(d) = (b + c)</t>
    </r>
  </si>
  <si>
    <r>
      <t xml:space="preserve">Minimum Annual Savings to meet the Performance Standard (MMBtu or Mcf)
</t>
    </r>
    <r>
      <rPr>
        <b/>
        <sz val="9"/>
        <rFont val="Times New Roman"/>
        <family val="1"/>
      </rPr>
      <t xml:space="preserve">(e) = (0.50% x d) </t>
    </r>
  </si>
  <si>
    <t>2014-2023 Incremental Energy Savings to be Carried Forward</t>
  </si>
  <si>
    <t>Yr. No.</t>
  </si>
  <si>
    <r>
      <t xml:space="preserve">Minimum performance standard (%)
</t>
    </r>
    <r>
      <rPr>
        <b/>
        <sz val="9"/>
        <rFont val="Times New Roman"/>
        <family val="1"/>
      </rPr>
      <t>(a)</t>
    </r>
    <r>
      <rPr>
        <sz val="9"/>
        <rFont val="Times New Roman"/>
        <family val="1"/>
      </rPr>
      <t xml:space="preserve">    </t>
    </r>
    <r>
      <rPr>
        <b/>
        <sz val="9"/>
        <rFont val="Times New Roman"/>
        <family val="1"/>
      </rPr>
      <t xml:space="preserve"> </t>
    </r>
  </si>
  <si>
    <r>
      <t xml:space="preserve">Minimum cumulative performance standard (%)
</t>
    </r>
    <r>
      <rPr>
        <b/>
        <sz val="9"/>
        <rFont val="Times New Roman"/>
        <family val="1"/>
      </rPr>
      <t>(b)</t>
    </r>
  </si>
  <si>
    <r>
      <t xml:space="preserve">Total Base Annual Usage in MMBtu or Mcf per site (adjusted for changes in business activity)
</t>
    </r>
    <r>
      <rPr>
        <b/>
        <sz val="9"/>
        <rFont val="Times New Roman"/>
        <family val="1"/>
      </rPr>
      <t>(c)</t>
    </r>
  </si>
  <si>
    <r>
      <t xml:space="preserve">Planned (targeted) Annual Energy Savings in MMBtu or Mcf no less than (c)
</t>
    </r>
    <r>
      <rPr>
        <b/>
        <sz val="9"/>
        <rFont val="Times New Roman"/>
        <family val="1"/>
      </rPr>
      <t>(e)</t>
    </r>
    <r>
      <rPr>
        <sz val="9"/>
        <rFont val="Times New Roman"/>
        <family val="1"/>
      </rPr>
      <t xml:space="preserve">     </t>
    </r>
  </si>
  <si>
    <r>
      <t xml:space="preserve">Minimum Annual Savings to meet the EE Performance Standard (MMBtu or Mcf)
</t>
    </r>
    <r>
      <rPr>
        <b/>
        <sz val="9"/>
        <rFont val="Times New Roman"/>
        <family val="1"/>
      </rPr>
      <t>(d) = (a x c)</t>
    </r>
  </si>
  <si>
    <t>BaselineYear</t>
  </si>
  <si>
    <t>(This table will auto update when you enter your values on the "Site Detail" tab )</t>
  </si>
  <si>
    <t>Remaining Eligible MMBtu or Mcf Savings from Past Implementations:</t>
  </si>
  <si>
    <t>Excess Savings Carried forward from Prior Years.   From 'Past Implementations' worksheet.</t>
  </si>
  <si>
    <t>Total Savings - Planned and Eligible Past Implementation</t>
  </si>
  <si>
    <t>Adjusted Savings Total</t>
  </si>
  <si>
    <t>Excess Savings Carried forward from Prior Year.</t>
  </si>
  <si>
    <t>Excess Carried forward to Next Year</t>
  </si>
  <si>
    <t>Natural Gas 2025 Plan Year (Minimum Performance Standard 0.5%)</t>
  </si>
  <si>
    <t>Natural Gas 2026 Plan Year (Minimum Performance Standard 0.5%)</t>
  </si>
  <si>
    <r>
      <t xml:space="preserve">Excess Carried forward to Next Year </t>
    </r>
    <r>
      <rPr>
        <sz val="10"/>
        <rFont val="Times New Roman"/>
        <family val="1"/>
      </rPr>
      <t>(MMBtu or Mcf to be carried forward to next plan year)</t>
    </r>
  </si>
  <si>
    <t>1. Plan Year energy savings basis is calculated using the Baseline energy consumption at each site.</t>
  </si>
  <si>
    <t>Baseline Year of energy consumption for Savings Plan.</t>
  </si>
  <si>
    <t>- In 2024, operation/production is expected to decline 20% below baseline level energy consumption (the base year) resulting in an estimated 10% reduction in energy use.</t>
  </si>
  <si>
    <t>- In 2024, operation/production is expected to increase 10% above baseline level energy consumtpion (the base year) resulting in an estimated 5% increase in energy use.</t>
  </si>
  <si>
    <t>Baseline Year energy consumption for Savings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</si>
</sst>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0.0"/>
  </numFmts>
  <fonts count="56" x14ac:knownFonts="1">
    <font>
      <sz val="10"/>
      <name val="Arial"/>
    </font>
    <font>
      <b/>
      <sz val="12"/>
      <name val="Times New Roman"/>
      <family val="1"/>
    </font>
    <font>
      <b/>
      <sz val="16"/>
      <name val="Times New Roman"/>
      <family val="1"/>
    </font>
    <font>
      <sz val="10"/>
      <name val="Times New Roman"/>
      <family val="1"/>
    </font>
    <font>
      <b/>
      <sz val="10"/>
      <name val="Times New Roman"/>
      <family val="1"/>
    </font>
    <font>
      <b/>
      <sz val="11"/>
      <name val="Times New Roman"/>
      <family val="1"/>
    </font>
    <font>
      <sz val="11"/>
      <name val="Times New Roman"/>
      <family val="1"/>
    </font>
    <font>
      <sz val="11"/>
      <name val="Arial"/>
      <family val="2"/>
    </font>
    <font>
      <b/>
      <u/>
      <sz val="11"/>
      <name val="Times New Roman"/>
      <family val="1"/>
    </font>
    <font>
      <b/>
      <sz val="9"/>
      <name val="Times New Roman"/>
      <family val="1"/>
    </font>
    <font>
      <sz val="9"/>
      <name val="Times New Roman"/>
      <family val="1"/>
    </font>
    <font>
      <sz val="8"/>
      <name val="Arial"/>
      <family val="2"/>
    </font>
    <font>
      <b/>
      <sz val="14"/>
      <name val="Times New Roman"/>
      <family val="1"/>
    </font>
    <font>
      <b/>
      <u/>
      <sz val="10"/>
      <name val="Times New Roman"/>
      <family val="1"/>
    </font>
    <font>
      <sz val="10"/>
      <name val="Arial"/>
      <family val="2"/>
    </font>
    <font>
      <sz val="10"/>
      <color indexed="9"/>
      <name val="Arial"/>
      <family val="2"/>
    </font>
    <font>
      <sz val="11"/>
      <color indexed="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font>
    <font>
      <u/>
      <sz val="10"/>
      <name val="Times New Roman"/>
      <family val="1"/>
    </font>
    <font>
      <sz val="12"/>
      <name val="Arial"/>
      <family val="2"/>
    </font>
    <font>
      <sz val="8"/>
      <name val="Arial"/>
      <family val="2"/>
    </font>
    <font>
      <sz val="14"/>
      <name val="Arial"/>
      <family val="2"/>
    </font>
    <font>
      <b/>
      <sz val="14"/>
      <name val="Arial"/>
      <family val="2"/>
    </font>
    <font>
      <b/>
      <sz val="14"/>
      <color indexed="10"/>
      <name val="Arial"/>
      <family val="2"/>
    </font>
    <font>
      <u/>
      <sz val="10"/>
      <color theme="10"/>
      <name val="Arial"/>
      <family val="2"/>
    </font>
    <font>
      <sz val="8"/>
      <color rgb="FF000000"/>
      <name val="Tahoma"/>
      <family val="2"/>
    </font>
    <font>
      <u/>
      <sz val="11"/>
      <name val="Times New Roman"/>
      <family val="1"/>
    </font>
    <font>
      <b/>
      <sz val="9"/>
      <color rgb="FF660066"/>
      <name val="Times New Roman"/>
      <family val="1"/>
    </font>
    <font>
      <i/>
      <sz val="10"/>
      <name val="Times New Roman"/>
      <family val="1"/>
    </font>
    <font>
      <b/>
      <i/>
      <sz val="10"/>
      <name val="Times New Roman"/>
      <family val="1"/>
    </font>
    <font>
      <b/>
      <sz val="10"/>
      <color theme="7" tint="-0.499984740745262"/>
      <name val="Times New Roman"/>
      <family val="1"/>
    </font>
    <font>
      <b/>
      <u/>
      <sz val="12"/>
      <name val="Times New Roman"/>
      <family val="1"/>
    </font>
    <font>
      <u/>
      <sz val="10"/>
      <color theme="10"/>
      <name val="Times New Roman"/>
      <family val="1"/>
    </font>
    <font>
      <sz val="10"/>
      <color theme="0"/>
      <name val="Times New Roman"/>
      <family val="1"/>
    </font>
    <font>
      <sz val="10"/>
      <color rgb="FF660066"/>
      <name val="Times New Roman"/>
      <family val="1"/>
    </font>
    <font>
      <b/>
      <sz val="10"/>
      <color rgb="FF7030A0"/>
      <name val="Times New Roman"/>
      <family val="1"/>
    </font>
    <font>
      <sz val="10"/>
      <name val="Arial"/>
      <family val="2"/>
    </font>
    <font>
      <b/>
      <sz val="10"/>
      <color theme="0"/>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rgb="FFFFFFCC"/>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1499984740745262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47">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6"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4" fillId="0" borderId="0"/>
    <xf numFmtId="0" fontId="14" fillId="0" borderId="0"/>
    <xf numFmtId="43" fontId="54" fillId="0" borderId="0" applyFont="0" applyFill="0" applyBorder="0" applyAlignment="0" applyProtection="0"/>
  </cellStyleXfs>
  <cellXfs count="239">
    <xf numFmtId="0" fontId="0" fillId="0" borderId="0" xfId="0"/>
    <xf numFmtId="0" fontId="1" fillId="0" borderId="0" xfId="0" applyFont="1"/>
    <xf numFmtId="0" fontId="3" fillId="0" borderId="0" xfId="0" applyFont="1"/>
    <xf numFmtId="0" fontId="5" fillId="0" borderId="0" xfId="0" applyFont="1"/>
    <xf numFmtId="0" fontId="2" fillId="0" borderId="0" xfId="0" applyFont="1" applyAlignment="1">
      <alignment vertical="center" wrapText="1"/>
    </xf>
    <xf numFmtId="0" fontId="1" fillId="0" borderId="0" xfId="0" applyFont="1" applyAlignment="1">
      <alignment vertical="center"/>
    </xf>
    <xf numFmtId="0" fontId="6" fillId="0" borderId="0" xfId="0" applyFont="1"/>
    <xf numFmtId="0" fontId="7" fillId="0" borderId="0" xfId="0" applyFont="1"/>
    <xf numFmtId="0" fontId="6" fillId="0" borderId="0" xfId="0" applyFont="1" applyAlignment="1">
      <alignment horizontal="right"/>
    </xf>
    <xf numFmtId="0" fontId="8" fillId="0" borderId="0" xfId="0" applyFont="1"/>
    <xf numFmtId="0" fontId="3" fillId="0" borderId="0" xfId="0" applyFont="1" applyAlignment="1">
      <alignment wrapText="1"/>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right"/>
    </xf>
    <xf numFmtId="0" fontId="4" fillId="0" borderId="0" xfId="0" applyFont="1"/>
    <xf numFmtId="0" fontId="0" fillId="0" borderId="0" xfId="0" applyAlignment="1">
      <alignment horizontal="left"/>
    </xf>
    <xf numFmtId="0" fontId="1" fillId="0" borderId="0" xfId="0" applyFont="1" applyAlignment="1">
      <alignment horizontal="center" wrapText="1"/>
    </xf>
    <xf numFmtId="0" fontId="1" fillId="0" borderId="0" xfId="0" applyFont="1" applyAlignment="1">
      <alignment horizontal="right"/>
    </xf>
    <xf numFmtId="0" fontId="6" fillId="0" borderId="0" xfId="0" applyFont="1" applyAlignment="1">
      <alignment horizontal="left"/>
    </xf>
    <xf numFmtId="164" fontId="0" fillId="0" borderId="0" xfId="0" applyNumberFormat="1"/>
    <xf numFmtId="0" fontId="0" fillId="0" borderId="0" xfId="0" applyAlignment="1">
      <alignment vertical="top"/>
    </xf>
    <xf numFmtId="0" fontId="12" fillId="0" borderId="0" xfId="0" applyFont="1"/>
    <xf numFmtId="0" fontId="4" fillId="0" borderId="0" xfId="0" applyFont="1" applyAlignment="1">
      <alignment horizontal="left" vertical="justify"/>
    </xf>
    <xf numFmtId="0" fontId="3" fillId="0" borderId="0" xfId="0" quotePrefix="1" applyFont="1"/>
    <xf numFmtId="0" fontId="3" fillId="0" borderId="0" xfId="0" applyFont="1" applyAlignment="1">
      <alignment horizontal="left" vertical="justify"/>
    </xf>
    <xf numFmtId="0" fontId="3" fillId="0" borderId="0" xfId="0" applyFont="1" applyAlignment="1">
      <alignment horizontal="right"/>
    </xf>
    <xf numFmtId="165" fontId="3" fillId="0" borderId="0" xfId="0" applyNumberFormat="1" applyFont="1"/>
    <xf numFmtId="0" fontId="3" fillId="0" borderId="12" xfId="0" applyFont="1" applyBorder="1" applyAlignment="1">
      <alignment horizontal="left"/>
    </xf>
    <xf numFmtId="0" fontId="3" fillId="0" borderId="12" xfId="0" applyFont="1" applyBorder="1"/>
    <xf numFmtId="0" fontId="3" fillId="0" borderId="12" xfId="0" applyFont="1" applyBorder="1" applyAlignment="1">
      <alignment horizontal="right"/>
    </xf>
    <xf numFmtId="165" fontId="3" fillId="0" borderId="12" xfId="0" applyNumberFormat="1" applyFont="1" applyBorder="1" applyAlignment="1">
      <alignment horizontal="center"/>
    </xf>
    <xf numFmtId="0" fontId="1" fillId="0" borderId="13" xfId="0" applyFont="1" applyBorder="1" applyAlignment="1">
      <alignment horizontal="left"/>
    </xf>
    <xf numFmtId="0" fontId="3" fillId="0" borderId="13" xfId="0" applyFont="1" applyBorder="1"/>
    <xf numFmtId="164" fontId="3" fillId="0" borderId="0" xfId="0" applyNumberFormat="1" applyFont="1"/>
    <xf numFmtId="0" fontId="3"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wrapText="1"/>
    </xf>
    <xf numFmtId="0" fontId="4" fillId="0" borderId="0" xfId="0" applyFont="1" applyAlignment="1">
      <alignment horizontal="left" vertical="center"/>
    </xf>
    <xf numFmtId="0" fontId="6" fillId="0" borderId="0" xfId="0" applyFont="1" applyAlignment="1">
      <alignment vertical="top"/>
    </xf>
    <xf numFmtId="0" fontId="14" fillId="0" borderId="0" xfId="0" applyFont="1"/>
    <xf numFmtId="0" fontId="4" fillId="0" borderId="0" xfId="0" applyFont="1" applyAlignment="1" applyProtection="1">
      <alignment horizontal="left" vertical="center"/>
      <protection locked="0"/>
    </xf>
    <xf numFmtId="0" fontId="42" fillId="0" borderId="0" xfId="34"/>
    <xf numFmtId="0" fontId="1" fillId="0" borderId="0" xfId="0" applyFont="1" applyAlignment="1">
      <alignment horizontal="center" vertical="center"/>
    </xf>
    <xf numFmtId="0" fontId="3" fillId="0" borderId="10" xfId="0" applyFont="1" applyBorder="1" applyAlignment="1">
      <alignment horizontal="left" wrapText="1"/>
    </xf>
    <xf numFmtId="0" fontId="3" fillId="0" borderId="11" xfId="0" applyFont="1" applyBorder="1" applyAlignment="1">
      <alignment horizontal="center" wrapText="1"/>
    </xf>
    <xf numFmtId="0" fontId="4" fillId="0" borderId="10" xfId="0" applyFont="1" applyBorder="1" applyAlignment="1">
      <alignment horizontal="left"/>
    </xf>
    <xf numFmtId="0" fontId="0" fillId="0" borderId="0" xfId="0" applyAlignment="1">
      <alignment horizontal="center"/>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horizontal="left"/>
    </xf>
    <xf numFmtId="0" fontId="7" fillId="0" borderId="0" xfId="0" applyFont="1" applyAlignment="1">
      <alignment vertical="top"/>
    </xf>
    <xf numFmtId="0" fontId="0" fillId="0" borderId="0" xfId="0" applyAlignment="1">
      <alignment vertical="top" wrapText="1"/>
    </xf>
    <xf numFmtId="0" fontId="9" fillId="0" borderId="0" xfId="0" applyFont="1"/>
    <xf numFmtId="0" fontId="6" fillId="0" borderId="0" xfId="0" applyFont="1" applyAlignment="1">
      <alignment horizontal="left" indent="2"/>
    </xf>
    <xf numFmtId="0" fontId="15" fillId="0" borderId="0" xfId="0" applyFont="1" applyAlignment="1">
      <alignment horizontal="left"/>
    </xf>
    <xf numFmtId="0" fontId="1" fillId="0" borderId="0" xfId="0" applyFont="1" applyAlignment="1">
      <alignment horizontal="left"/>
    </xf>
    <xf numFmtId="0" fontId="1" fillId="0" borderId="0" xfId="0" applyFont="1" applyAlignment="1">
      <alignment horizontal="center"/>
    </xf>
    <xf numFmtId="0" fontId="1" fillId="0" borderId="0" xfId="0" quotePrefix="1" applyFont="1"/>
    <xf numFmtId="0" fontId="0" fillId="0" borderId="0" xfId="0" applyAlignment="1">
      <alignment horizontal="center" vertical="center"/>
    </xf>
    <xf numFmtId="0" fontId="2" fillId="0" borderId="0" xfId="0" applyFont="1" applyAlignment="1">
      <alignment horizontal="center" vertical="center" wrapText="1"/>
    </xf>
    <xf numFmtId="0" fontId="10" fillId="24" borderId="11" xfId="0" applyFont="1" applyFill="1" applyBorder="1" applyAlignment="1">
      <alignment horizontal="center" wrapText="1"/>
    </xf>
    <xf numFmtId="0" fontId="10" fillId="24" borderId="11" xfId="0" applyFont="1" applyFill="1" applyBorder="1" applyAlignment="1">
      <alignment horizontal="center"/>
    </xf>
    <xf numFmtId="0" fontId="10" fillId="24" borderId="10" xfId="0" applyFont="1" applyFill="1" applyBorder="1" applyAlignment="1">
      <alignment horizontal="center" wrapText="1"/>
    </xf>
    <xf numFmtId="164" fontId="10" fillId="24" borderId="10" xfId="0" applyNumberFormat="1" applyFont="1" applyFill="1" applyBorder="1" applyAlignment="1">
      <alignment horizontal="center" wrapText="1"/>
    </xf>
    <xf numFmtId="0" fontId="4" fillId="0" borderId="12" xfId="0" applyFont="1" applyBorder="1" applyAlignment="1">
      <alignment horizontal="left"/>
    </xf>
    <xf numFmtId="0" fontId="4" fillId="0" borderId="0" xfId="0" applyFont="1" applyAlignment="1">
      <alignment horizontal="left"/>
    </xf>
    <xf numFmtId="165" fontId="14" fillId="0" borderId="0" xfId="0" applyNumberFormat="1" applyFont="1"/>
    <xf numFmtId="0" fontId="35" fillId="0" borderId="0" xfId="0" applyFont="1"/>
    <xf numFmtId="0" fontId="37" fillId="0" borderId="0" xfId="0" applyFont="1"/>
    <xf numFmtId="0" fontId="13" fillId="0" borderId="0" xfId="0" applyFont="1" applyAlignment="1">
      <alignment wrapText="1"/>
    </xf>
    <xf numFmtId="0" fontId="10" fillId="24" borderId="11" xfId="0" applyFont="1" applyFill="1" applyBorder="1" applyAlignment="1">
      <alignment horizontal="center" vertical="center" wrapText="1"/>
    </xf>
    <xf numFmtId="0" fontId="39" fillId="0" borderId="0" xfId="0" applyFont="1"/>
    <xf numFmtId="0" fontId="41" fillId="0" borderId="0" xfId="0" applyFont="1"/>
    <xf numFmtId="14" fontId="1" fillId="0" borderId="0" xfId="0" applyNumberFormat="1"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left" indent="1"/>
    </xf>
    <xf numFmtId="0" fontId="10" fillId="24" borderId="11" xfId="44" applyFont="1" applyFill="1" applyBorder="1" applyAlignment="1">
      <alignment horizontal="center" wrapText="1"/>
    </xf>
    <xf numFmtId="14" fontId="14" fillId="0" borderId="11" xfId="44" applyNumberFormat="1" applyBorder="1" applyAlignment="1">
      <alignment horizontal="center"/>
    </xf>
    <xf numFmtId="0" fontId="4" fillId="0" borderId="0" xfId="45" applyFont="1"/>
    <xf numFmtId="10" fontId="10" fillId="0" borderId="10" xfId="0" applyNumberFormat="1" applyFont="1" applyBorder="1" applyAlignment="1">
      <alignment horizontal="center"/>
    </xf>
    <xf numFmtId="10" fontId="10" fillId="0" borderId="11" xfId="0" applyNumberFormat="1" applyFont="1" applyBorder="1" applyAlignment="1">
      <alignment horizontal="center"/>
    </xf>
    <xf numFmtId="0" fontId="50" fillId="0" borderId="0" xfId="34" applyFont="1"/>
    <xf numFmtId="0" fontId="3" fillId="0" borderId="18" xfId="0" applyFont="1" applyBorder="1" applyAlignment="1">
      <alignment horizontal="center" wrapText="1"/>
    </xf>
    <xf numFmtId="0" fontId="3" fillId="0" borderId="18" xfId="0" applyFont="1" applyBorder="1" applyAlignment="1">
      <alignment horizontal="center"/>
    </xf>
    <xf numFmtId="0" fontId="3" fillId="0" borderId="18" xfId="0" applyFont="1" applyBorder="1"/>
    <xf numFmtId="0" fontId="3" fillId="0" borderId="11" xfId="0" applyFont="1" applyBorder="1" applyAlignment="1">
      <alignment horizontal="left" vertical="center" wrapText="1"/>
    </xf>
    <xf numFmtId="14" fontId="3" fillId="0" borderId="11" xfId="0" applyNumberFormat="1" applyFont="1" applyBorder="1" applyAlignment="1">
      <alignment horizontal="center" vertical="center"/>
    </xf>
    <xf numFmtId="0" fontId="3" fillId="0" borderId="11" xfId="0" applyFont="1" applyBorder="1" applyAlignment="1">
      <alignment vertical="center" wrapText="1"/>
    </xf>
    <xf numFmtId="0" fontId="3" fillId="0" borderId="11" xfId="0" applyFont="1" applyBorder="1" applyAlignment="1">
      <alignment horizontal="center" vertical="center"/>
    </xf>
    <xf numFmtId="3" fontId="3" fillId="25" borderId="11" xfId="45" applyNumberFormat="1" applyFont="1" applyFill="1" applyBorder="1" applyAlignment="1">
      <alignment horizontal="center" vertical="center"/>
    </xf>
    <xf numFmtId="0" fontId="51" fillId="27" borderId="0" xfId="0" applyFont="1" applyFill="1"/>
    <xf numFmtId="0" fontId="3" fillId="27" borderId="0" xfId="0" applyFont="1" applyFill="1" applyAlignment="1">
      <alignment horizontal="left"/>
    </xf>
    <xf numFmtId="0" fontId="3" fillId="27" borderId="0" xfId="0" applyFont="1" applyFill="1"/>
    <xf numFmtId="3" fontId="3" fillId="27" borderId="17" xfId="45" applyNumberFormat="1" applyFont="1" applyFill="1" applyBorder="1"/>
    <xf numFmtId="0" fontId="10" fillId="28" borderId="11"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10" fillId="28" borderId="11" xfId="45" applyFont="1" applyFill="1" applyBorder="1" applyAlignment="1">
      <alignment horizontal="center" vertical="center" wrapText="1"/>
    </xf>
    <xf numFmtId="0" fontId="10" fillId="28" borderId="11" xfId="0" applyFont="1" applyFill="1" applyBorder="1" applyAlignment="1">
      <alignment horizontal="center"/>
    </xf>
    <xf numFmtId="0" fontId="10" fillId="24" borderId="10" xfId="0" applyFont="1" applyFill="1" applyBorder="1" applyAlignment="1">
      <alignment horizontal="center" vertical="center" wrapText="1"/>
    </xf>
    <xf numFmtId="0" fontId="7" fillId="0" borderId="13" xfId="0" applyFont="1" applyBorder="1" applyAlignment="1">
      <alignment horizontal="left"/>
    </xf>
    <xf numFmtId="0" fontId="0" fillId="0" borderId="13" xfId="0" applyBorder="1" applyAlignment="1">
      <alignment horizontal="left"/>
    </xf>
    <xf numFmtId="0" fontId="6" fillId="0" borderId="13" xfId="0" applyFont="1" applyBorder="1" applyAlignment="1">
      <alignment horizontal="center"/>
    </xf>
    <xf numFmtId="0" fontId="1" fillId="0" borderId="0" xfId="0" applyFont="1" applyAlignment="1">
      <alignment horizontal="center" vertical="center" wrapText="1"/>
    </xf>
    <xf numFmtId="0" fontId="5" fillId="0" borderId="13" xfId="0" applyFont="1" applyBorder="1" applyAlignment="1" applyProtection="1">
      <alignment horizontal="left"/>
      <protection locked="0"/>
    </xf>
    <xf numFmtId="0" fontId="5" fillId="0" borderId="14" xfId="0" applyFont="1" applyBorder="1" applyAlignment="1">
      <alignment horizontal="left"/>
    </xf>
    <xf numFmtId="0" fontId="4" fillId="0" borderId="0" xfId="0" applyFont="1" applyAlignment="1">
      <alignment horizontal="center" wrapText="1"/>
    </xf>
    <xf numFmtId="0" fontId="44" fillId="0" borderId="13" xfId="0" applyFont="1" applyBorder="1" applyAlignment="1">
      <alignment horizontal="left"/>
    </xf>
    <xf numFmtId="0" fontId="13" fillId="0" borderId="0" xfId="0" applyFont="1" applyAlignment="1">
      <alignment horizontal="left" vertical="center" wrapText="1"/>
    </xf>
    <xf numFmtId="0" fontId="3" fillId="0" borderId="0" xfId="45" applyFont="1"/>
    <xf numFmtId="0" fontId="1" fillId="0" borderId="0" xfId="45" applyFont="1" applyAlignment="1">
      <alignment horizontal="centerContinuous"/>
    </xf>
    <xf numFmtId="0" fontId="3" fillId="0" borderId="0" xfId="45" applyFont="1" applyAlignment="1">
      <alignment horizontal="centerContinuous"/>
    </xf>
    <xf numFmtId="0" fontId="12" fillId="0" borderId="0" xfId="45" applyFont="1"/>
    <xf numFmtId="0" fontId="3" fillId="0" borderId="0" xfId="45" applyFont="1" applyAlignment="1">
      <alignment horizontal="left" vertical="center" wrapText="1"/>
    </xf>
    <xf numFmtId="0" fontId="3" fillId="0" borderId="0" xfId="45" applyFont="1" applyAlignment="1">
      <alignment wrapText="1"/>
    </xf>
    <xf numFmtId="0" fontId="3" fillId="0" borderId="0" xfId="45" applyFont="1" applyAlignment="1">
      <alignment horizontal="left" wrapText="1"/>
    </xf>
    <xf numFmtId="0" fontId="1" fillId="0" borderId="0" xfId="45" applyFont="1"/>
    <xf numFmtId="0" fontId="3" fillId="0" borderId="0" xfId="45" applyFont="1" applyAlignment="1">
      <alignment vertical="top" wrapText="1"/>
    </xf>
    <xf numFmtId="0" fontId="3" fillId="0" borderId="0" xfId="45" applyFont="1" applyAlignment="1">
      <alignment horizontal="left" vertical="top" wrapText="1"/>
    </xf>
    <xf numFmtId="0" fontId="3" fillId="0" borderId="0" xfId="45" applyFont="1" applyAlignment="1">
      <alignment vertical="center" wrapText="1"/>
    </xf>
    <xf numFmtId="0" fontId="3" fillId="0" borderId="0" xfId="45" applyFont="1" applyAlignment="1">
      <alignment vertical="top"/>
    </xf>
    <xf numFmtId="0" fontId="1" fillId="0" borderId="0" xfId="45" applyFont="1" applyAlignment="1">
      <alignment horizontal="left" vertical="top"/>
    </xf>
    <xf numFmtId="0" fontId="53" fillId="0" borderId="0" xfId="45" applyFont="1"/>
    <xf numFmtId="0" fontId="4" fillId="0" borderId="0" xfId="45" applyFont="1" applyAlignment="1">
      <alignment vertical="top"/>
    </xf>
    <xf numFmtId="0" fontId="3" fillId="0" borderId="0" xfId="45" applyFont="1" applyAlignment="1">
      <alignment horizontal="left"/>
    </xf>
    <xf numFmtId="0" fontId="5" fillId="25" borderId="13" xfId="0" applyFont="1" applyFill="1" applyBorder="1"/>
    <xf numFmtId="0" fontId="3" fillId="25" borderId="13" xfId="0" applyFont="1" applyFill="1" applyBorder="1"/>
    <xf numFmtId="14" fontId="1" fillId="25" borderId="13" xfId="0" applyNumberFormat="1"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wrapText="1"/>
    </xf>
    <xf numFmtId="0" fontId="10" fillId="24" borderId="11" xfId="0" applyFont="1" applyFill="1" applyBorder="1" applyAlignment="1">
      <alignment horizontal="left" vertical="center" wrapText="1"/>
    </xf>
    <xf numFmtId="0" fontId="1" fillId="0" borderId="0" xfId="0" applyFont="1" applyAlignment="1">
      <alignment horizontal="centerContinuous" wrapText="1"/>
    </xf>
    <xf numFmtId="0" fontId="4" fillId="0" borderId="0" xfId="0" applyFont="1" applyAlignment="1">
      <alignment horizontal="centerContinuous" wrapText="1"/>
    </xf>
    <xf numFmtId="0" fontId="6" fillId="0" borderId="0" xfId="0" applyFont="1" applyAlignment="1">
      <alignment horizontal="right" indent="1"/>
    </xf>
    <xf numFmtId="0" fontId="3" fillId="25" borderId="0" xfId="0" applyFont="1" applyFill="1" applyAlignment="1">
      <alignment horizontal="left" vertical="center" wrapText="1"/>
    </xf>
    <xf numFmtId="0" fontId="3" fillId="25" borderId="13" xfId="0" applyFont="1" applyFill="1" applyBorder="1" applyAlignment="1">
      <alignment horizontal="left" vertical="center"/>
    </xf>
    <xf numFmtId="0" fontId="8" fillId="25" borderId="0" xfId="0" applyFont="1" applyFill="1" applyAlignment="1">
      <alignment vertical="center"/>
    </xf>
    <xf numFmtId="0" fontId="7" fillId="0" borderId="0" xfId="0" applyFont="1" applyAlignment="1">
      <alignment vertical="center"/>
    </xf>
    <xf numFmtId="0" fontId="7" fillId="0" borderId="0" xfId="0" applyFont="1" applyAlignment="1">
      <alignment horizontal="left"/>
    </xf>
    <xf numFmtId="0" fontId="2" fillId="0" borderId="0" xfId="0" applyFont="1" applyAlignment="1">
      <alignment horizontal="centerContinuous" vertical="center" wrapText="1"/>
    </xf>
    <xf numFmtId="0" fontId="1" fillId="0" borderId="0" xfId="0" applyFont="1" applyAlignment="1">
      <alignment horizontal="centerContinuous" vertical="center" wrapText="1"/>
    </xf>
    <xf numFmtId="0" fontId="41" fillId="0" borderId="0" xfId="0" applyFont="1" applyAlignment="1">
      <alignment horizontal="centerContinuous"/>
    </xf>
    <xf numFmtId="0" fontId="0" fillId="0" borderId="0" xfId="0" applyAlignment="1">
      <alignment horizontal="centerContinuous"/>
    </xf>
    <xf numFmtId="0" fontId="40" fillId="0" borderId="0" xfId="0" applyFont="1" applyAlignment="1">
      <alignment horizontal="centerContinuous"/>
    </xf>
    <xf numFmtId="0" fontId="39" fillId="0" borderId="0" xfId="0" applyFont="1" applyAlignment="1">
      <alignment horizontal="centerContinuous"/>
    </xf>
    <xf numFmtId="0" fontId="5" fillId="0" borderId="0" xfId="0" applyFont="1" applyAlignment="1">
      <alignment horizontal="centerContinuous"/>
    </xf>
    <xf numFmtId="0" fontId="4" fillId="0" borderId="13" xfId="0" applyFont="1" applyBorder="1" applyAlignment="1">
      <alignment horizontal="centerContinuous" wrapText="1"/>
    </xf>
    <xf numFmtId="164" fontId="39" fillId="0" borderId="0" xfId="0" applyNumberFormat="1" applyFont="1" applyAlignment="1">
      <alignment horizontal="centerContinuous"/>
    </xf>
    <xf numFmtId="166" fontId="3" fillId="26" borderId="10" xfId="0" applyNumberFormat="1" applyFont="1" applyFill="1" applyBorder="1" applyAlignment="1">
      <alignment horizontal="center"/>
    </xf>
    <xf numFmtId="0" fontId="1" fillId="28" borderId="13" xfId="0" applyFont="1" applyFill="1" applyBorder="1" applyAlignment="1">
      <alignment horizontal="left"/>
    </xf>
    <xf numFmtId="3" fontId="3" fillId="25" borderId="11" xfId="45" applyNumberFormat="1" applyFont="1" applyFill="1" applyBorder="1" applyAlignment="1">
      <alignment horizontal="center"/>
    </xf>
    <xf numFmtId="165" fontId="3" fillId="27" borderId="17" xfId="45" applyNumberFormat="1" applyFont="1" applyFill="1" applyBorder="1"/>
    <xf numFmtId="0" fontId="3" fillId="0" borderId="10" xfId="0" applyFont="1" applyBorder="1" applyAlignment="1">
      <alignment horizontal="left"/>
    </xf>
    <xf numFmtId="0" fontId="3" fillId="0" borderId="14" xfId="0" applyFont="1" applyBorder="1" applyAlignment="1">
      <alignment horizontal="center" wrapText="1"/>
    </xf>
    <xf numFmtId="0" fontId="3" fillId="0" borderId="14" xfId="0" applyFont="1" applyBorder="1" applyAlignment="1">
      <alignment horizontal="center"/>
    </xf>
    <xf numFmtId="0" fontId="3" fillId="0" borderId="15" xfId="0" applyFont="1" applyBorder="1" applyAlignment="1">
      <alignment horizontal="center" wrapText="1"/>
    </xf>
    <xf numFmtId="0" fontId="55" fillId="27" borderId="19" xfId="0" applyFont="1" applyFill="1" applyBorder="1" applyAlignment="1">
      <alignment horizontal="left"/>
    </xf>
    <xf numFmtId="0" fontId="3" fillId="27" borderId="13" xfId="0" applyFont="1" applyFill="1" applyBorder="1" applyAlignment="1">
      <alignment horizontal="left"/>
    </xf>
    <xf numFmtId="0" fontId="3" fillId="27" borderId="13" xfId="0" applyFont="1" applyFill="1" applyBorder="1" applyAlignment="1">
      <alignment horizontal="right"/>
    </xf>
    <xf numFmtId="0" fontId="4" fillId="0" borderId="0" xfId="0" applyFont="1" applyAlignment="1">
      <alignment horizontal="right"/>
    </xf>
    <xf numFmtId="3" fontId="3" fillId="28" borderId="12" xfId="45" applyNumberFormat="1" applyFont="1" applyFill="1" applyBorder="1" applyAlignment="1">
      <alignment horizontal="center"/>
    </xf>
    <xf numFmtId="3" fontId="4" fillId="28" borderId="0" xfId="0" applyNumberFormat="1" applyFont="1" applyFill="1"/>
    <xf numFmtId="0" fontId="14" fillId="0" borderId="0" xfId="0" applyFont="1" applyAlignment="1">
      <alignment horizontal="right" wrapText="1"/>
    </xf>
    <xf numFmtId="0" fontId="3" fillId="0" borderId="11" xfId="0" applyFont="1" applyBorder="1"/>
    <xf numFmtId="3" fontId="3" fillId="28" borderId="0" xfId="0" applyNumberFormat="1" applyFont="1" applyFill="1"/>
    <xf numFmtId="0" fontId="3" fillId="25" borderId="11" xfId="0" applyFont="1" applyFill="1" applyBorder="1" applyAlignment="1">
      <alignment horizontal="left" vertical="center" wrapText="1"/>
    </xf>
    <xf numFmtId="14" fontId="3" fillId="25" borderId="11" xfId="0" applyNumberFormat="1" applyFont="1" applyFill="1" applyBorder="1" applyAlignment="1">
      <alignment horizontal="center" vertical="center"/>
    </xf>
    <xf numFmtId="0" fontId="3" fillId="25" borderId="11" xfId="0" applyFont="1" applyFill="1" applyBorder="1" applyAlignment="1">
      <alignment vertical="center" wrapText="1"/>
    </xf>
    <xf numFmtId="0" fontId="3" fillId="25" borderId="11" xfId="0" applyFont="1" applyFill="1" applyBorder="1" applyAlignment="1">
      <alignment horizontal="center" vertical="center"/>
    </xf>
    <xf numFmtId="0" fontId="3" fillId="25" borderId="10" xfId="0" applyFont="1" applyFill="1" applyBorder="1" applyAlignment="1">
      <alignment horizontal="left" vertical="justify" wrapText="1"/>
    </xf>
    <xf numFmtId="0" fontId="3" fillId="25" borderId="11" xfId="0" applyFont="1" applyFill="1" applyBorder="1" applyAlignment="1">
      <alignment horizontal="center" vertical="justify"/>
    </xf>
    <xf numFmtId="0" fontId="3" fillId="25" borderId="11" xfId="0" applyFont="1" applyFill="1" applyBorder="1" applyAlignment="1">
      <alignment horizontal="left" vertical="justify" wrapText="1"/>
    </xf>
    <xf numFmtId="0" fontId="10" fillId="0" borderId="10" xfId="0" applyFont="1" applyBorder="1" applyAlignment="1">
      <alignment horizontal="center" wrapText="1"/>
    </xf>
    <xf numFmtId="0" fontId="5" fillId="0" borderId="13" xfId="0" applyFont="1" applyBorder="1" applyAlignment="1">
      <alignment horizontal="left"/>
    </xf>
    <xf numFmtId="0" fontId="42" fillId="0" borderId="13" xfId="34" applyBorder="1" applyAlignment="1">
      <alignment horizontal="left"/>
    </xf>
    <xf numFmtId="0" fontId="0" fillId="0" borderId="13" xfId="0" applyBorder="1"/>
    <xf numFmtId="0" fontId="8" fillId="0" borderId="13" xfId="0" applyFont="1" applyBorder="1"/>
    <xf numFmtId="0" fontId="10" fillId="0" borderId="11" xfId="0" applyFont="1" applyBorder="1" applyAlignment="1">
      <alignment horizontal="center" wrapText="1"/>
    </xf>
    <xf numFmtId="0" fontId="10" fillId="0" borderId="0" xfId="0" applyFont="1" applyAlignment="1">
      <alignment wrapText="1"/>
    </xf>
    <xf numFmtId="0" fontId="4" fillId="28" borderId="10" xfId="0" applyFont="1" applyFill="1" applyBorder="1" applyAlignment="1">
      <alignment horizontal="left"/>
    </xf>
    <xf numFmtId="0" fontId="4" fillId="28" borderId="11" xfId="0" applyFont="1" applyFill="1" applyBorder="1" applyAlignment="1">
      <alignment horizontal="center"/>
    </xf>
    <xf numFmtId="166" fontId="4" fillId="28" borderId="11" xfId="0" applyNumberFormat="1" applyFont="1" applyFill="1" applyBorder="1" applyAlignment="1">
      <alignment horizontal="center"/>
    </xf>
    <xf numFmtId="14" fontId="14" fillId="28" borderId="11" xfId="44" applyNumberFormat="1" applyFill="1" applyBorder="1" applyAlignment="1">
      <alignment horizontal="center"/>
    </xf>
    <xf numFmtId="0" fontId="3" fillId="25" borderId="14" xfId="0" applyFont="1" applyFill="1" applyBorder="1" applyAlignment="1">
      <alignment horizontal="left"/>
    </xf>
    <xf numFmtId="0" fontId="3" fillId="25" borderId="15" xfId="0" applyFont="1" applyFill="1" applyBorder="1" applyAlignment="1">
      <alignment horizontal="left"/>
    </xf>
    <xf numFmtId="165" fontId="10" fillId="0" borderId="11" xfId="46" applyNumberFormat="1" applyFont="1" applyBorder="1" applyAlignment="1">
      <alignment horizontal="center" wrapText="1"/>
    </xf>
    <xf numFmtId="165" fontId="10" fillId="28" borderId="10" xfId="46" applyNumberFormat="1" applyFont="1" applyFill="1" applyBorder="1" applyAlignment="1">
      <alignment horizontal="center" wrapText="1"/>
    </xf>
    <xf numFmtId="165" fontId="3" fillId="28" borderId="10" xfId="46" applyNumberFormat="1" applyFont="1" applyFill="1" applyBorder="1" applyAlignment="1">
      <alignment horizontal="center"/>
    </xf>
    <xf numFmtId="165" fontId="3" fillId="0" borderId="11" xfId="46" applyNumberFormat="1" applyFont="1" applyBorder="1" applyAlignment="1">
      <alignment horizontal="center"/>
    </xf>
    <xf numFmtId="165" fontId="4" fillId="28" borderId="11" xfId="46" applyNumberFormat="1" applyFont="1" applyFill="1" applyBorder="1" applyAlignment="1">
      <alignment horizontal="center"/>
    </xf>
    <xf numFmtId="165" fontId="4" fillId="28" borderId="10" xfId="46" applyNumberFormat="1" applyFont="1" applyFill="1" applyBorder="1" applyAlignment="1">
      <alignment horizontal="center"/>
    </xf>
    <xf numFmtId="165" fontId="4" fillId="28" borderId="10" xfId="0" applyNumberFormat="1" applyFont="1" applyFill="1" applyBorder="1" applyAlignment="1">
      <alignment horizontal="center"/>
    </xf>
    <xf numFmtId="165" fontId="4" fillId="28" borderId="11" xfId="0" applyNumberFormat="1" applyFont="1" applyFill="1" applyBorder="1" applyAlignment="1">
      <alignment horizontal="center"/>
    </xf>
    <xf numFmtId="165" fontId="3" fillId="0" borderId="11" xfId="0" applyNumberFormat="1" applyFont="1" applyBorder="1" applyAlignment="1">
      <alignment horizontal="center"/>
    </xf>
    <xf numFmtId="165" fontId="3" fillId="28" borderId="10" xfId="0" applyNumberFormat="1" applyFont="1" applyFill="1" applyBorder="1" applyAlignment="1">
      <alignment horizontal="center"/>
    </xf>
    <xf numFmtId="165" fontId="3" fillId="25" borderId="11" xfId="0" applyNumberFormat="1" applyFont="1" applyFill="1" applyBorder="1" applyAlignment="1">
      <alignment horizontal="center" vertical="justify"/>
    </xf>
    <xf numFmtId="10" fontId="10" fillId="28" borderId="10" xfId="0" applyNumberFormat="1" applyFont="1" applyFill="1" applyBorder="1" applyAlignment="1">
      <alignment horizontal="center"/>
    </xf>
    <xf numFmtId="3" fontId="10" fillId="28" borderId="10" xfId="0" applyNumberFormat="1" applyFont="1" applyFill="1" applyBorder="1" applyAlignment="1">
      <alignment horizontal="center"/>
    </xf>
    <xf numFmtId="165" fontId="10" fillId="28" borderId="10" xfId="0" applyNumberFormat="1" applyFont="1" applyFill="1" applyBorder="1" applyAlignment="1">
      <alignment horizontal="center"/>
    </xf>
    <xf numFmtId="165" fontId="10" fillId="28" borderId="11" xfId="0" applyNumberFormat="1" applyFont="1" applyFill="1" applyBorder="1" applyAlignment="1">
      <alignment horizontal="center"/>
    </xf>
    <xf numFmtId="165" fontId="3" fillId="27" borderId="11" xfId="0" applyNumberFormat="1" applyFont="1" applyFill="1" applyBorder="1" applyAlignment="1">
      <alignment horizontal="center"/>
    </xf>
    <xf numFmtId="0" fontId="10" fillId="0" borderId="11" xfId="0" applyFont="1" applyBorder="1" applyAlignment="1">
      <alignment horizontal="center"/>
    </xf>
    <xf numFmtId="14" fontId="14" fillId="28" borderId="0" xfId="44" applyNumberFormat="1" applyFill="1" applyAlignment="1">
      <alignment horizontal="center"/>
    </xf>
    <xf numFmtId="0" fontId="4" fillId="0" borderId="14" xfId="0" applyFont="1" applyBorder="1" applyAlignment="1">
      <alignment horizontal="left"/>
    </xf>
    <xf numFmtId="0" fontId="4" fillId="0" borderId="15" xfId="0" applyFont="1" applyBorder="1" applyAlignment="1">
      <alignment horizontal="left"/>
    </xf>
    <xf numFmtId="0" fontId="4" fillId="28" borderId="14" xfId="0" applyFont="1" applyFill="1" applyBorder="1" applyAlignment="1">
      <alignment horizontal="center"/>
    </xf>
    <xf numFmtId="3" fontId="4" fillId="27" borderId="11" xfId="0" applyNumberFormat="1" applyFont="1" applyFill="1" applyBorder="1" applyAlignment="1">
      <alignment horizontal="center"/>
    </xf>
    <xf numFmtId="0" fontId="3" fillId="0" borderId="0" xfId="45" applyFont="1" applyAlignment="1">
      <alignment horizontal="left" vertical="top" wrapText="1" indent="1"/>
    </xf>
    <xf numFmtId="0" fontId="47" fillId="0" borderId="0" xfId="45" applyFont="1" applyAlignment="1">
      <alignment horizontal="left" vertical="center" wrapText="1"/>
    </xf>
    <xf numFmtId="0" fontId="3" fillId="0" borderId="0" xfId="45" applyFont="1" applyAlignment="1">
      <alignment horizontal="left" vertical="center" wrapText="1"/>
    </xf>
    <xf numFmtId="0" fontId="3" fillId="0" borderId="0" xfId="45" quotePrefix="1" applyFont="1" applyAlignment="1">
      <alignment horizontal="left" vertical="center" wrapText="1" indent="1"/>
    </xf>
    <xf numFmtId="0" fontId="3" fillId="0" borderId="0" xfId="0" applyFont="1" applyAlignment="1">
      <alignment horizontal="left" vertical="top" wrapText="1"/>
    </xf>
    <xf numFmtId="0" fontId="3" fillId="0" borderId="0" xfId="45" applyFont="1" applyAlignment="1">
      <alignment horizontal="left" vertical="top" wrapText="1"/>
    </xf>
    <xf numFmtId="0" fontId="45" fillId="0" borderId="0" xfId="45" applyFont="1" applyAlignment="1">
      <alignment horizontal="left" vertical="center" wrapText="1"/>
    </xf>
    <xf numFmtId="0" fontId="52" fillId="0" borderId="0" xfId="45" applyFont="1" applyAlignment="1">
      <alignment vertical="center" wrapText="1"/>
    </xf>
    <xf numFmtId="0" fontId="3" fillId="0" borderId="0" xfId="45" quotePrefix="1" applyFont="1" applyAlignment="1">
      <alignment horizontal="left" vertical="top" wrapText="1"/>
    </xf>
    <xf numFmtId="0" fontId="6" fillId="0" borderId="0" xfId="0" applyFont="1" applyAlignment="1">
      <alignment horizontal="left" vertical="center" wrapText="1"/>
    </xf>
    <xf numFmtId="0" fontId="10" fillId="0" borderId="0" xfId="0" applyFont="1" applyAlignment="1">
      <alignment vertical="center" wrapText="1"/>
    </xf>
    <xf numFmtId="0" fontId="8" fillId="0" borderId="0" xfId="0" applyFont="1" applyAlignment="1">
      <alignment horizontal="left"/>
    </xf>
    <xf numFmtId="0" fontId="13" fillId="0" borderId="0" xfId="0" applyFont="1" applyAlignment="1">
      <alignment horizontal="left" vertical="center" wrapText="1"/>
    </xf>
    <xf numFmtId="0" fontId="13" fillId="0" borderId="0" xfId="0" applyFont="1" applyAlignment="1">
      <alignment wrapText="1"/>
    </xf>
    <xf numFmtId="0" fontId="10" fillId="0" borderId="0" xfId="0" applyFont="1" applyAlignment="1">
      <alignment wrapText="1"/>
    </xf>
    <xf numFmtId="0" fontId="3" fillId="0" borderId="16" xfId="0" applyFont="1" applyBorder="1"/>
    <xf numFmtId="0" fontId="3" fillId="25" borderId="10" xfId="0" applyFont="1" applyFill="1" applyBorder="1" applyAlignment="1">
      <alignment horizontal="left" vertical="justify" wrapText="1"/>
    </xf>
    <xf numFmtId="0" fontId="3" fillId="25" borderId="14" xfId="0" applyFont="1" applyFill="1" applyBorder="1" applyAlignment="1">
      <alignment horizontal="left"/>
    </xf>
    <xf numFmtId="0" fontId="3" fillId="25" borderId="15" xfId="0" applyFont="1" applyFill="1" applyBorder="1" applyAlignment="1">
      <alignment horizontal="left"/>
    </xf>
    <xf numFmtId="0" fontId="1" fillId="28" borderId="13" xfId="0" applyFont="1" applyFill="1" applyBorder="1" applyAlignment="1">
      <alignment horizontal="center"/>
    </xf>
    <xf numFmtId="0" fontId="1" fillId="28" borderId="14" xfId="0" applyFont="1" applyFill="1" applyBorder="1" applyAlignment="1">
      <alignment horizontal="center"/>
    </xf>
    <xf numFmtId="0" fontId="10" fillId="0" borderId="10" xfId="0" applyFont="1" applyBorder="1" applyAlignment="1">
      <alignment horizontal="center" wrapText="1"/>
    </xf>
    <xf numFmtId="0" fontId="3" fillId="0" borderId="14" xfId="0" applyFont="1" applyBorder="1" applyAlignment="1">
      <alignment horizontal="center"/>
    </xf>
    <xf numFmtId="0" fontId="3" fillId="0" borderId="15" xfId="0" applyFont="1" applyBorder="1" applyAlignment="1">
      <alignment horizontal="center"/>
    </xf>
    <xf numFmtId="0" fontId="1" fillId="0" borderId="13" xfId="0" applyFont="1" applyBorder="1" applyAlignment="1">
      <alignment horizontal="left"/>
    </xf>
    <xf numFmtId="0" fontId="3" fillId="0" borderId="13" xfId="0" applyFont="1" applyBorder="1"/>
    <xf numFmtId="0" fontId="4" fillId="0" borderId="0" xfId="0" applyFont="1" applyAlignment="1">
      <alignment horizontal="left" vertical="justify" wrapText="1"/>
    </xf>
    <xf numFmtId="0" fontId="4" fillId="0" borderId="0" xfId="0" applyFont="1" applyAlignment="1">
      <alignment horizontal="left" vertical="justify"/>
    </xf>
    <xf numFmtId="0" fontId="10" fillId="0" borderId="10" xfId="0" applyFont="1" applyBorder="1" applyAlignment="1">
      <alignment horizontal="left" wrapText="1"/>
    </xf>
    <xf numFmtId="0" fontId="3" fillId="0" borderId="14" xfId="0" applyFont="1" applyBorder="1"/>
    <xf numFmtId="0" fontId="3" fillId="0" borderId="15" xfId="0" applyFont="1" applyBorder="1"/>
    <xf numFmtId="0" fontId="5" fillId="25" borderId="20" xfId="0" applyFont="1" applyFill="1" applyBorder="1" applyAlignment="1">
      <alignment horizontal="center"/>
    </xf>
    <xf numFmtId="0" fontId="4" fillId="25" borderId="20" xfId="0" applyFont="1" applyFill="1" applyBorder="1" applyAlignment="1">
      <alignment horizontal="center"/>
    </xf>
  </cellXfs>
  <cellStyles count="47">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46" builtinId="3"/>
    <cellStyle name="Explanatory Text 2" xfId="28" xr:uid="{00000000-0005-0000-0000-00001C000000}"/>
    <cellStyle name="Good 2" xfId="29" xr:uid="{00000000-0005-0000-0000-00001D000000}"/>
    <cellStyle name="Heading 1 2" xfId="30" xr:uid="{00000000-0005-0000-0000-00001E000000}"/>
    <cellStyle name="Heading 2 2" xfId="31" xr:uid="{00000000-0005-0000-0000-00001F000000}"/>
    <cellStyle name="Heading 3 2" xfId="32" xr:uid="{00000000-0005-0000-0000-000020000000}"/>
    <cellStyle name="Heading 4 2" xfId="33" xr:uid="{00000000-0005-0000-0000-000021000000}"/>
    <cellStyle name="Hyperlink" xfId="34" builtinId="8"/>
    <cellStyle name="Hyperlink 2" xfId="35" xr:uid="{00000000-0005-0000-0000-000023000000}"/>
    <cellStyle name="Input 2" xfId="36" xr:uid="{00000000-0005-0000-0000-000024000000}"/>
    <cellStyle name="Linked Cell 2" xfId="37" xr:uid="{00000000-0005-0000-0000-000025000000}"/>
    <cellStyle name="Neutral 2" xfId="38" xr:uid="{00000000-0005-0000-0000-000026000000}"/>
    <cellStyle name="Normal" xfId="0" builtinId="0"/>
    <cellStyle name="Normal 2" xfId="45" xr:uid="{00000000-0005-0000-0000-000028000000}"/>
    <cellStyle name="Normal 3" xfId="44" xr:uid="{00000000-0005-0000-0000-000029000000}"/>
    <cellStyle name="Note 2" xfId="39" xr:uid="{00000000-0005-0000-0000-00002A000000}"/>
    <cellStyle name="Output 2" xfId="40" xr:uid="{00000000-0005-0000-0000-00002B000000}"/>
    <cellStyle name="Title 2" xfId="41" xr:uid="{00000000-0005-0000-0000-00002C000000}"/>
    <cellStyle name="Total 2" xfId="42" xr:uid="{00000000-0005-0000-0000-00002D000000}"/>
    <cellStyle name="Warning Text 2" xfId="43" xr:uid="{00000000-0005-0000-0000-00002E000000}"/>
  </cellStyles>
  <dxfs count="5">
    <dxf>
      <fill>
        <patternFill>
          <bgColor rgb="FFFF0000"/>
        </patternFill>
      </fill>
    </dxf>
    <dxf>
      <fill>
        <patternFill>
          <bgColor rgb="FFFF0000"/>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s>
  <tableStyles count="0" defaultTableStyle="TableStyleMedium9" defaultPivotStyle="PivotStyleLight16"/>
  <colors>
    <mruColors>
      <color rgb="FFFFFFCC"/>
      <color rgb="FFFFFF99"/>
      <color rgb="FFFFC7CE"/>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A$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594360</xdr:colOff>
          <xdr:row>6</xdr:row>
          <xdr:rowOff>0</xdr:rowOff>
        </xdr:from>
        <xdr:to>
          <xdr:col>3</xdr:col>
          <xdr:colOff>769620</xdr:colOff>
          <xdr:row>6</xdr:row>
          <xdr:rowOff>342900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6</xdr:row>
          <xdr:rowOff>0</xdr:rowOff>
        </xdr:from>
        <xdr:to>
          <xdr:col>5</xdr:col>
          <xdr:colOff>762000</xdr:colOff>
          <xdr:row>7</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xdr:row>
          <xdr:rowOff>0</xdr:rowOff>
        </xdr:from>
        <xdr:to>
          <xdr:col>3</xdr:col>
          <xdr:colOff>571500</xdr:colOff>
          <xdr:row>28</xdr:row>
          <xdr:rowOff>198120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20Drive\My%20Docs\My%20F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Name"/>
      <sheetName val="Weighted Average"/>
      <sheetName val="Workbook"/>
      <sheetName val="Formula 1"/>
      <sheetName val="Formula 2"/>
      <sheetName val="Formula 3"/>
      <sheetName val="Study 1"/>
      <sheetName val="CountIF"/>
      <sheetName val="CountA"/>
      <sheetName val="Offset"/>
      <sheetName val="Test"/>
      <sheetName val="Test Data"/>
      <sheetName val="TestA"/>
      <sheetName val="TestA Data"/>
      <sheetName val="Sheet1"/>
      <sheetName val="Sheet12"/>
      <sheetName val="Sheet3"/>
      <sheetName val="Sheet12 (2)"/>
      <sheetName val="Chart"/>
    </sheetNames>
    <sheetDataSet>
      <sheetData sheetId="0"/>
      <sheetData sheetId="1"/>
      <sheetData sheetId="2"/>
      <sheetData sheetId="3"/>
      <sheetData sheetId="4"/>
      <sheetData sheetId="5"/>
      <sheetData sheetId="6"/>
      <sheetData sheetId="7"/>
      <sheetData sheetId="8"/>
      <sheetData sheetId="9"/>
      <sheetData sheetId="10">
        <row r="2">
          <cell r="A2" t="str">
            <v>Apple</v>
          </cell>
        </row>
        <row r="3">
          <cell r="A3" t="str">
            <v>Banana</v>
          </cell>
        </row>
        <row r="4">
          <cell r="A4" t="str">
            <v>Orange</v>
          </cell>
        </row>
        <row r="5">
          <cell r="A5" t="str">
            <v>Grape</v>
          </cell>
        </row>
        <row r="6">
          <cell r="A6" t="str">
            <v>Pear</v>
          </cell>
        </row>
        <row r="7">
          <cell r="A7" t="str">
            <v>Apple</v>
          </cell>
        </row>
        <row r="8">
          <cell r="A8" t="str">
            <v>Plum</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psc.arkansas.gov/programs-initiatives-activities/energy-efficiency/self-direct-application-filing-instructions/" TargetMode="External"/><Relationship Id="rId2" Type="http://schemas.openxmlformats.org/officeDocument/2006/relationships/hyperlink" Target="http://www.apscservices.info/pdf/10/10-101-r_65_1.pdf" TargetMode="External"/><Relationship Id="rId1" Type="http://schemas.openxmlformats.org/officeDocument/2006/relationships/hyperlink" Target="http://www.apscservices.info/pdf/10/10-101-r_60_1.pdf" TargetMode="External"/><Relationship Id="rId5" Type="http://schemas.openxmlformats.org/officeDocument/2006/relationships/printerSettings" Target="../printerSettings/printerSettings1.bin"/><Relationship Id="rId4" Type="http://schemas.openxmlformats.org/officeDocument/2006/relationships/hyperlink" Target="https://apps.apsc.arkansas.gov/rules/energy_conservation_rules_06-004-R.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120" zoomScaleNormal="120" zoomScaleSheetLayoutView="100" workbookViewId="0">
      <selection activeCell="B11" sqref="B11:I11"/>
    </sheetView>
  </sheetViews>
  <sheetFormatPr defaultColWidth="9.109375" defaultRowHeight="13.2" x14ac:dyDescent="0.25"/>
  <cols>
    <col min="1" max="1" width="3.33203125" style="108" customWidth="1"/>
    <col min="2" max="9" width="10.6640625" style="108" customWidth="1"/>
    <col min="10" max="11" width="9.109375" style="108"/>
    <col min="12" max="12" width="12" style="108" customWidth="1"/>
    <col min="13" max="16384" width="9.109375" style="108"/>
  </cols>
  <sheetData>
    <row r="1" spans="2:13" ht="15.6" x14ac:dyDescent="0.3">
      <c r="B1" s="109" t="s">
        <v>68</v>
      </c>
      <c r="C1" s="110"/>
      <c r="D1" s="110"/>
      <c r="E1" s="110"/>
      <c r="F1" s="110"/>
      <c r="G1" s="110"/>
      <c r="H1" s="110"/>
      <c r="I1" s="110"/>
    </row>
    <row r="2" spans="2:13" ht="12" customHeight="1" x14ac:dyDescent="0.3">
      <c r="B2" s="111"/>
    </row>
    <row r="3" spans="2:13" ht="93" customHeight="1" x14ac:dyDescent="0.25">
      <c r="B3" s="208" t="s">
        <v>142</v>
      </c>
      <c r="C3" s="208"/>
      <c r="D3" s="208"/>
      <c r="E3" s="208"/>
      <c r="F3" s="208"/>
      <c r="G3" s="208"/>
      <c r="H3" s="208"/>
      <c r="I3" s="208"/>
      <c r="J3" s="113"/>
      <c r="K3" s="113"/>
      <c r="L3" s="113"/>
      <c r="M3" s="113"/>
    </row>
    <row r="4" spans="2:13" ht="14.25" customHeight="1" x14ac:dyDescent="0.25">
      <c r="B4" s="112"/>
      <c r="C4" s="112"/>
      <c r="D4" s="112"/>
      <c r="E4" s="112"/>
      <c r="F4" s="112"/>
      <c r="G4" s="112"/>
      <c r="H4" s="112"/>
      <c r="I4" s="112"/>
      <c r="J4" s="113"/>
      <c r="K4" s="113"/>
      <c r="L4" s="113"/>
      <c r="M4" s="113"/>
    </row>
    <row r="5" spans="2:13" ht="14.25" customHeight="1" x14ac:dyDescent="0.25">
      <c r="B5" s="208" t="s">
        <v>130</v>
      </c>
      <c r="C5" s="208"/>
      <c r="D5" s="208"/>
      <c r="E5" s="208"/>
      <c r="F5" s="208"/>
      <c r="G5" s="208"/>
      <c r="H5" s="208"/>
      <c r="I5" s="112"/>
      <c r="J5" s="113"/>
      <c r="K5" s="113"/>
      <c r="L5" s="113"/>
      <c r="M5" s="113"/>
    </row>
    <row r="6" spans="2:13" x14ac:dyDescent="0.25">
      <c r="B6" s="114"/>
      <c r="C6" s="114"/>
      <c r="D6" s="114"/>
      <c r="E6" s="114"/>
      <c r="F6" s="114"/>
      <c r="G6" s="114"/>
      <c r="H6" s="114"/>
      <c r="I6" s="114"/>
      <c r="J6" s="114"/>
      <c r="K6" s="114"/>
      <c r="L6" s="114"/>
      <c r="M6" s="114"/>
    </row>
    <row r="7" spans="2:13" ht="15.6" x14ac:dyDescent="0.3">
      <c r="B7" s="115" t="s">
        <v>57</v>
      </c>
    </row>
    <row r="8" spans="2:13" ht="82.5" customHeight="1" x14ac:dyDescent="0.25">
      <c r="B8" s="209" t="s">
        <v>64</v>
      </c>
      <c r="C8" s="209"/>
      <c r="D8" s="209"/>
      <c r="E8" s="209"/>
      <c r="F8" s="209"/>
      <c r="G8" s="209"/>
      <c r="H8" s="209"/>
      <c r="I8" s="209"/>
      <c r="J8" s="116"/>
      <c r="K8" s="116"/>
      <c r="L8" s="116"/>
      <c r="M8" s="116"/>
    </row>
    <row r="9" spans="2:13" ht="15.6" x14ac:dyDescent="0.3">
      <c r="B9" s="115"/>
      <c r="C9" s="117"/>
      <c r="D9" s="117"/>
      <c r="E9" s="117"/>
      <c r="F9" s="117"/>
      <c r="G9" s="117"/>
      <c r="H9" s="117"/>
      <c r="I9" s="117"/>
      <c r="J9" s="117"/>
      <c r="K9" s="117"/>
      <c r="L9" s="117"/>
      <c r="M9" s="117"/>
    </row>
    <row r="10" spans="2:13" ht="15" customHeight="1" x14ac:dyDescent="0.3">
      <c r="B10" s="115" t="s">
        <v>58</v>
      </c>
    </row>
    <row r="11" spans="2:13" ht="60.6" customHeight="1" x14ac:dyDescent="0.25">
      <c r="B11" s="210" t="s">
        <v>139</v>
      </c>
      <c r="C11" s="210"/>
      <c r="D11" s="210"/>
      <c r="E11" s="210"/>
      <c r="F11" s="210"/>
      <c r="G11" s="210"/>
      <c r="H11" s="210"/>
      <c r="I11" s="210"/>
      <c r="J11" s="118"/>
      <c r="K11" s="118"/>
      <c r="L11" s="118"/>
      <c r="M11" s="118"/>
    </row>
    <row r="12" spans="2:13" ht="12.75" customHeight="1" x14ac:dyDescent="0.25">
      <c r="B12" s="117"/>
      <c r="C12" s="117"/>
      <c r="D12" s="117"/>
      <c r="E12" s="117"/>
      <c r="F12" s="117"/>
      <c r="G12" s="117"/>
      <c r="H12" s="117"/>
      <c r="I12" s="117"/>
      <c r="J12" s="118"/>
      <c r="K12" s="118"/>
      <c r="L12" s="118"/>
      <c r="M12" s="118"/>
    </row>
    <row r="13" spans="2:13" ht="63.75" customHeight="1" x14ac:dyDescent="0.25">
      <c r="B13" s="211" t="s">
        <v>109</v>
      </c>
      <c r="C13" s="211"/>
      <c r="D13" s="211"/>
      <c r="E13" s="211"/>
      <c r="F13" s="211"/>
      <c r="G13" s="211"/>
      <c r="H13" s="211"/>
      <c r="I13" s="211"/>
      <c r="J13" s="118"/>
      <c r="K13" s="118"/>
      <c r="L13" s="118"/>
      <c r="M13" s="118"/>
    </row>
    <row r="14" spans="2:13" ht="15.6" customHeight="1" x14ac:dyDescent="0.25">
      <c r="B14" s="117"/>
      <c r="C14" s="41" t="s">
        <v>131</v>
      </c>
      <c r="D14" s="117"/>
      <c r="E14" s="117"/>
      <c r="F14" s="117"/>
      <c r="G14" s="117"/>
      <c r="H14" s="117"/>
      <c r="I14" s="117"/>
      <c r="J14" s="118"/>
      <c r="K14" s="118"/>
      <c r="L14" s="118"/>
      <c r="M14" s="118"/>
    </row>
    <row r="15" spans="2:13" ht="11.25" customHeight="1" x14ac:dyDescent="0.25">
      <c r="B15" s="117"/>
      <c r="C15" s="41"/>
      <c r="D15" s="117"/>
      <c r="E15" s="117"/>
      <c r="F15" s="117"/>
      <c r="G15" s="117"/>
      <c r="H15" s="117"/>
      <c r="I15" s="117"/>
      <c r="J15" s="118"/>
      <c r="K15" s="118"/>
      <c r="L15" s="118"/>
      <c r="M15" s="118"/>
    </row>
    <row r="16" spans="2:13" ht="15" customHeight="1" x14ac:dyDescent="0.3">
      <c r="B16" s="115" t="s">
        <v>65</v>
      </c>
    </row>
    <row r="17" spans="1:14" ht="15" customHeight="1" x14ac:dyDescent="0.25">
      <c r="B17" s="78" t="s">
        <v>83</v>
      </c>
    </row>
    <row r="18" spans="1:14" ht="270" customHeight="1" x14ac:dyDescent="0.25">
      <c r="B18" s="206" t="s">
        <v>140</v>
      </c>
      <c r="C18" s="206"/>
      <c r="D18" s="206"/>
      <c r="E18" s="206"/>
      <c r="F18" s="206"/>
      <c r="G18" s="206"/>
      <c r="H18" s="206"/>
      <c r="I18" s="206"/>
      <c r="J18" s="118"/>
      <c r="K18" s="118"/>
      <c r="L18" s="118"/>
      <c r="M18" s="118"/>
    </row>
    <row r="19" spans="1:14" s="119" customFormat="1" x14ac:dyDescent="0.25">
      <c r="B19" s="117"/>
      <c r="C19" s="117"/>
      <c r="D19" s="117"/>
      <c r="E19" s="117"/>
      <c r="F19" s="117"/>
      <c r="G19" s="117"/>
      <c r="H19" s="117"/>
      <c r="I19" s="117"/>
      <c r="J19" s="116"/>
      <c r="K19" s="116"/>
      <c r="L19" s="116"/>
      <c r="M19" s="116"/>
    </row>
    <row r="20" spans="1:14" s="119" customFormat="1" ht="15.75" customHeight="1" x14ac:dyDescent="0.25">
      <c r="B20" s="120" t="s">
        <v>84</v>
      </c>
      <c r="C20" s="117"/>
      <c r="D20" s="117"/>
      <c r="E20" s="117"/>
      <c r="F20" s="117"/>
      <c r="G20" s="117"/>
      <c r="H20" s="117"/>
      <c r="I20" s="117"/>
      <c r="J20" s="116"/>
      <c r="K20" s="116"/>
      <c r="L20" s="116"/>
      <c r="M20" s="116"/>
    </row>
    <row r="21" spans="1:14" x14ac:dyDescent="0.25">
      <c r="B21" s="112"/>
      <c r="C21" s="112"/>
      <c r="D21" s="112"/>
      <c r="E21" s="112"/>
      <c r="F21" s="112"/>
      <c r="G21" s="112"/>
      <c r="H21" s="112"/>
      <c r="I21" s="112"/>
      <c r="J21" s="112"/>
      <c r="K21" s="112"/>
      <c r="L21" s="112"/>
      <c r="M21" s="112"/>
    </row>
    <row r="22" spans="1:14" ht="15" customHeight="1" x14ac:dyDescent="0.3">
      <c r="B22" s="115" t="s">
        <v>29</v>
      </c>
    </row>
    <row r="23" spans="1:14" ht="12.9" customHeight="1" x14ac:dyDescent="0.25">
      <c r="A23" s="119"/>
      <c r="B23" s="108" t="s">
        <v>55</v>
      </c>
      <c r="C23" s="116"/>
      <c r="D23" s="116"/>
      <c r="E23" s="116"/>
      <c r="F23" s="116"/>
      <c r="G23" s="116"/>
      <c r="H23" s="116"/>
      <c r="I23" s="116"/>
      <c r="J23" s="116"/>
      <c r="K23" s="116"/>
      <c r="L23" s="116"/>
      <c r="M23" s="116"/>
    </row>
    <row r="24" spans="1:14" ht="31.5" customHeight="1" x14ac:dyDescent="0.25">
      <c r="A24" s="119"/>
      <c r="B24" s="207" t="s">
        <v>54</v>
      </c>
      <c r="C24" s="207"/>
      <c r="D24" s="207"/>
      <c r="E24" s="207"/>
      <c r="F24" s="207"/>
      <c r="G24" s="207"/>
      <c r="H24" s="207"/>
      <c r="I24" s="207"/>
      <c r="J24" s="212"/>
      <c r="K24" s="213"/>
      <c r="L24" s="213"/>
      <c r="M24" s="213"/>
      <c r="N24" s="121"/>
    </row>
    <row r="25" spans="1:14" ht="12.9" customHeight="1" x14ac:dyDescent="0.25">
      <c r="A25" s="119">
        <v>1</v>
      </c>
      <c r="B25" s="108" t="s">
        <v>47</v>
      </c>
      <c r="C25" s="116"/>
      <c r="D25" s="116"/>
      <c r="E25" s="116"/>
      <c r="F25" s="116"/>
      <c r="G25" s="116"/>
      <c r="H25" s="116"/>
      <c r="I25" s="116"/>
      <c r="K25" s="116"/>
      <c r="L25" s="116"/>
      <c r="M25" s="116"/>
    </row>
    <row r="26" spans="1:14" ht="12.9" customHeight="1" x14ac:dyDescent="0.25">
      <c r="A26" s="119">
        <v>2</v>
      </c>
      <c r="B26" s="108" t="s">
        <v>49</v>
      </c>
      <c r="C26" s="116"/>
      <c r="D26" s="116"/>
      <c r="E26" s="116"/>
      <c r="F26" s="116"/>
      <c r="G26" s="116"/>
      <c r="H26" s="116"/>
      <c r="I26" s="116"/>
      <c r="K26" s="116"/>
      <c r="L26" s="116"/>
      <c r="M26" s="116"/>
    </row>
    <row r="27" spans="1:14" x14ac:dyDescent="0.25">
      <c r="A27" s="119">
        <v>3</v>
      </c>
      <c r="B27" s="108" t="s">
        <v>50</v>
      </c>
    </row>
    <row r="28" spans="1:14" x14ac:dyDescent="0.25">
      <c r="A28" s="119">
        <v>4</v>
      </c>
      <c r="B28" s="108" t="s">
        <v>51</v>
      </c>
    </row>
    <row r="29" spans="1:14" x14ac:dyDescent="0.25">
      <c r="A29" s="119">
        <v>5</v>
      </c>
      <c r="B29" s="108" t="s">
        <v>48</v>
      </c>
    </row>
    <row r="30" spans="1:14" x14ac:dyDescent="0.25">
      <c r="A30" s="119">
        <v>6</v>
      </c>
      <c r="B30" s="108" t="s">
        <v>61</v>
      </c>
    </row>
    <row r="31" spans="1:14" x14ac:dyDescent="0.25">
      <c r="A31" s="119">
        <v>7</v>
      </c>
      <c r="B31" s="108" t="s">
        <v>66</v>
      </c>
    </row>
    <row r="32" spans="1:14" ht="30" customHeight="1" x14ac:dyDescent="0.25">
      <c r="B32" s="207" t="s">
        <v>67</v>
      </c>
      <c r="C32" s="207"/>
      <c r="D32" s="207"/>
      <c r="E32" s="207"/>
      <c r="F32" s="207"/>
      <c r="G32" s="207"/>
      <c r="H32" s="207"/>
      <c r="I32" s="207"/>
      <c r="J32" s="116"/>
      <c r="K32" s="116"/>
      <c r="L32" s="116"/>
    </row>
    <row r="33" spans="2:12" x14ac:dyDescent="0.25">
      <c r="J33" s="116"/>
      <c r="K33" s="116"/>
      <c r="L33" s="116"/>
    </row>
    <row r="34" spans="2:12" ht="15.75" customHeight="1" x14ac:dyDescent="0.25">
      <c r="B34" s="122" t="s">
        <v>132</v>
      </c>
      <c r="C34" s="116"/>
      <c r="D34" s="116"/>
      <c r="E34" s="116"/>
      <c r="F34" s="116"/>
      <c r="G34" s="116"/>
      <c r="H34" s="116"/>
      <c r="I34" s="116"/>
    </row>
    <row r="36" spans="2:12" ht="15.6" x14ac:dyDescent="0.3">
      <c r="B36" s="115" t="s">
        <v>16</v>
      </c>
    </row>
    <row r="37" spans="2:12" x14ac:dyDescent="0.25">
      <c r="B37" s="108" t="s">
        <v>133</v>
      </c>
    </row>
    <row r="38" spans="2:12" x14ac:dyDescent="0.25">
      <c r="B38" s="123" t="s">
        <v>14</v>
      </c>
      <c r="C38" s="41" t="s">
        <v>21</v>
      </c>
    </row>
    <row r="39" spans="2:12" x14ac:dyDescent="0.25">
      <c r="C39" s="108" t="s">
        <v>134</v>
      </c>
      <c r="G39" s="113"/>
    </row>
    <row r="40" spans="2:12" x14ac:dyDescent="0.25">
      <c r="C40" s="41" t="s">
        <v>135</v>
      </c>
    </row>
    <row r="41" spans="2:12" ht="12.75" customHeight="1" x14ac:dyDescent="0.25">
      <c r="B41" s="108" t="s">
        <v>136</v>
      </c>
    </row>
    <row r="42" spans="2:12" x14ac:dyDescent="0.25">
      <c r="B42" s="108" t="s">
        <v>14</v>
      </c>
      <c r="C42" s="81" t="s">
        <v>137</v>
      </c>
    </row>
    <row r="43" spans="2:12" x14ac:dyDescent="0.25">
      <c r="C43" s="81"/>
    </row>
    <row r="44" spans="2:12" ht="15.6" x14ac:dyDescent="0.3">
      <c r="B44" s="115" t="s">
        <v>34</v>
      </c>
    </row>
    <row r="45" spans="2:12" ht="73.5" customHeight="1" x14ac:dyDescent="0.25">
      <c r="B45" s="214" t="s">
        <v>141</v>
      </c>
      <c r="C45" s="214"/>
      <c r="D45" s="214"/>
      <c r="E45" s="214"/>
      <c r="F45" s="214"/>
      <c r="G45" s="214"/>
      <c r="H45" s="214"/>
      <c r="I45" s="214"/>
    </row>
    <row r="46" spans="2:12" ht="44.25" customHeight="1" x14ac:dyDescent="0.25">
      <c r="B46" s="214" t="s">
        <v>92</v>
      </c>
      <c r="C46" s="214"/>
      <c r="D46" s="214"/>
      <c r="E46" s="214"/>
      <c r="F46" s="214"/>
      <c r="G46" s="214"/>
      <c r="H46" s="214"/>
      <c r="I46" s="214"/>
    </row>
    <row r="47" spans="2:12" ht="46.5" customHeight="1" x14ac:dyDescent="0.25">
      <c r="B47" s="214" t="s">
        <v>93</v>
      </c>
      <c r="C47" s="214"/>
      <c r="D47" s="214"/>
      <c r="E47" s="214"/>
      <c r="F47" s="214"/>
      <c r="G47" s="214"/>
      <c r="H47" s="214"/>
      <c r="I47" s="214"/>
    </row>
    <row r="49" spans="2:2" ht="15.6" x14ac:dyDescent="0.3">
      <c r="B49" s="115" t="s">
        <v>56</v>
      </c>
    </row>
    <row r="50" spans="2:2" x14ac:dyDescent="0.25">
      <c r="B50" s="108" t="s">
        <v>85</v>
      </c>
    </row>
    <row r="51" spans="2:2" x14ac:dyDescent="0.25">
      <c r="B51" s="108" t="s">
        <v>138</v>
      </c>
    </row>
  </sheetData>
  <mergeCells count="12">
    <mergeCell ref="J24:M24"/>
    <mergeCell ref="B32:I32"/>
    <mergeCell ref="B45:I45"/>
    <mergeCell ref="B46:I46"/>
    <mergeCell ref="B47:I47"/>
    <mergeCell ref="B18:I18"/>
    <mergeCell ref="B24:I24"/>
    <mergeCell ref="B3:I3"/>
    <mergeCell ref="B5:H5"/>
    <mergeCell ref="B8:I8"/>
    <mergeCell ref="B11:I11"/>
    <mergeCell ref="B13:I13"/>
  </mergeCells>
  <hyperlinks>
    <hyperlink ref="C38" r:id="rId1" xr:uid="{00000000-0004-0000-0000-000000000000}"/>
    <hyperlink ref="C42" r:id="rId2" xr:uid="{00000000-0004-0000-0000-000001000000}"/>
    <hyperlink ref="C14" r:id="rId3" display="https://apsc.arkansas.gov/programs-initiatives-activities/energy-efficiency/self-direct-application-filing-instructions/" xr:uid="{00000000-0004-0000-0000-000002000000}"/>
    <hyperlink ref="C40" r:id="rId4" display="https://apps.apsc.arkansas.gov/rules/energy_conservation_rules_06-004-R.pdf" xr:uid="{00000000-0004-0000-0000-000003000000}"/>
  </hyperlinks>
  <pageMargins left="0.75" right="0.75" top="0.75" bottom="0.75" header="0.5" footer="0.5"/>
  <pageSetup scale="90" fitToHeight="2" orientation="portrait" r:id="rId5"/>
  <headerFooter alignWithMargins="0">
    <oddFooter>&amp;LSelf Directed Plan&amp;C&amp;P of &amp;N&amp;R&amp;A</oddFooter>
  </headerFooter>
  <rowBreaks count="1" manualBreakCount="1">
    <brk id="19"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1"/>
  <sheetViews>
    <sheetView zoomScaleNormal="100" zoomScaleSheetLayoutView="90" workbookViewId="0">
      <selection activeCell="E14" sqref="E14"/>
    </sheetView>
  </sheetViews>
  <sheetFormatPr defaultRowHeight="13.2" x14ac:dyDescent="0.25"/>
  <cols>
    <col min="1" max="1" width="1" style="15" customWidth="1"/>
    <col min="2" max="2" width="12.88671875" customWidth="1"/>
    <col min="3" max="3" width="11.6640625" customWidth="1"/>
    <col min="4" max="4" width="11.88671875" customWidth="1"/>
    <col min="5" max="5" width="36.77734375" customWidth="1"/>
    <col min="6" max="10" width="11.6640625" customWidth="1"/>
    <col min="11" max="11" width="11.109375" customWidth="1"/>
  </cols>
  <sheetData>
    <row r="1" spans="1:11" ht="20.25" customHeight="1" x14ac:dyDescent="0.25">
      <c r="A1" s="54">
        <v>1</v>
      </c>
      <c r="B1" s="138" t="s">
        <v>70</v>
      </c>
      <c r="C1" s="138"/>
      <c r="D1" s="138"/>
      <c r="E1" s="138"/>
      <c r="F1" s="138"/>
      <c r="G1" s="138"/>
      <c r="H1" s="138"/>
      <c r="I1" s="138"/>
      <c r="J1" s="59"/>
      <c r="K1" s="4"/>
    </row>
    <row r="2" spans="1:11" ht="33.75" customHeight="1" x14ac:dyDescent="0.25">
      <c r="B2" s="139" t="s">
        <v>59</v>
      </c>
      <c r="C2" s="139"/>
      <c r="D2" s="139"/>
      <c r="E2" s="139"/>
      <c r="F2" s="139"/>
      <c r="G2" s="139"/>
      <c r="H2" s="139"/>
      <c r="I2" s="139"/>
      <c r="J2" s="102"/>
      <c r="K2" s="5"/>
    </row>
    <row r="3" spans="1:11" ht="20.25" customHeight="1" x14ac:dyDescent="0.25">
      <c r="B3" s="42"/>
      <c r="C3" s="42"/>
      <c r="D3" s="42"/>
      <c r="E3" s="42"/>
      <c r="F3" s="42"/>
      <c r="G3" s="42"/>
      <c r="H3" s="42"/>
      <c r="I3" s="42"/>
      <c r="J3" s="42"/>
      <c r="K3" s="5"/>
    </row>
    <row r="4" spans="1:11" ht="15.6" x14ac:dyDescent="0.25">
      <c r="B4" s="12" t="s">
        <v>30</v>
      </c>
      <c r="C4" s="12"/>
      <c r="D4" s="12"/>
      <c r="E4" s="126"/>
      <c r="F4" s="42"/>
      <c r="G4" s="42"/>
      <c r="H4" s="42"/>
      <c r="I4" s="42"/>
      <c r="J4" s="42"/>
      <c r="K4" s="42"/>
    </row>
    <row r="5" spans="1:11" ht="15.6" x14ac:dyDescent="0.25">
      <c r="B5" s="12"/>
      <c r="C5" s="12"/>
      <c r="D5" s="12"/>
      <c r="E5" s="73"/>
      <c r="F5" s="42"/>
      <c r="G5" s="42"/>
      <c r="H5" s="74"/>
      <c r="I5" s="42"/>
      <c r="J5" s="42"/>
      <c r="K5" s="42"/>
    </row>
    <row r="6" spans="1:11" ht="15.6" x14ac:dyDescent="0.25">
      <c r="B6" s="47"/>
      <c r="C6" s="18"/>
      <c r="D6" s="18"/>
      <c r="E6" s="42"/>
      <c r="F6" s="42"/>
      <c r="G6" s="42"/>
      <c r="H6" s="42"/>
      <c r="I6" s="42"/>
      <c r="J6" s="42"/>
      <c r="K6" s="42"/>
    </row>
    <row r="7" spans="1:11" ht="27.75" customHeight="1" x14ac:dyDescent="0.25">
      <c r="A7" s="58"/>
      <c r="B7" s="47" t="s">
        <v>23</v>
      </c>
      <c r="C7" s="3"/>
      <c r="D7" s="52"/>
      <c r="E7" s="127" t="s">
        <v>86</v>
      </c>
      <c r="F7" s="2"/>
      <c r="G7" s="216" t="s">
        <v>143</v>
      </c>
      <c r="H7" s="216"/>
      <c r="I7" s="216"/>
      <c r="J7" s="128"/>
      <c r="K7" s="3"/>
    </row>
    <row r="8" spans="1:11" ht="15.75" customHeight="1" x14ac:dyDescent="0.25">
      <c r="A8" s="46"/>
      <c r="B8" s="3"/>
      <c r="C8" s="3"/>
      <c r="D8" s="3"/>
      <c r="F8" s="3"/>
      <c r="H8" s="8"/>
      <c r="J8" s="3"/>
      <c r="K8" s="3"/>
    </row>
    <row r="9" spans="1:11" ht="15.75" customHeight="1" x14ac:dyDescent="0.25">
      <c r="A9" s="46"/>
      <c r="B9" s="3"/>
      <c r="C9" s="3"/>
      <c r="D9" s="3"/>
      <c r="F9" s="3"/>
      <c r="H9" s="132" t="s">
        <v>75</v>
      </c>
      <c r="I9" s="124">
        <v>0</v>
      </c>
    </row>
    <row r="10" spans="1:11" ht="15.75" customHeight="1" x14ac:dyDescent="0.25">
      <c r="A10" s="46"/>
      <c r="B10" s="3"/>
      <c r="C10" s="3"/>
      <c r="D10" s="3"/>
      <c r="F10" s="3"/>
      <c r="G10" s="53"/>
      <c r="H10" s="75"/>
      <c r="I10" s="3"/>
      <c r="J10" s="3"/>
    </row>
    <row r="11" spans="1:11" ht="30.6" customHeight="1" x14ac:dyDescent="0.25">
      <c r="A11" s="46"/>
      <c r="B11" s="47" t="s">
        <v>88</v>
      </c>
      <c r="C11" s="47"/>
      <c r="D11" s="47"/>
      <c r="E11" s="133" t="s">
        <v>91</v>
      </c>
    </row>
    <row r="12" spans="1:11" ht="15.75" customHeight="1" x14ac:dyDescent="0.25">
      <c r="A12" s="46"/>
      <c r="B12" s="3"/>
      <c r="C12" s="3"/>
      <c r="D12" s="3"/>
      <c r="F12" s="3"/>
      <c r="G12" s="53"/>
      <c r="H12" s="75"/>
      <c r="I12" s="3"/>
      <c r="J12" s="3"/>
    </row>
    <row r="13" spans="1:11" ht="28.5" customHeight="1" x14ac:dyDescent="0.25">
      <c r="A13" s="46"/>
      <c r="B13" s="47" t="s">
        <v>69</v>
      </c>
      <c r="C13" s="47"/>
      <c r="D13" s="47"/>
      <c r="E13" s="134" t="s">
        <v>24</v>
      </c>
      <c r="F13" s="48"/>
      <c r="G13" s="48"/>
      <c r="J13" s="3"/>
      <c r="K13" s="3"/>
    </row>
    <row r="14" spans="1:11" ht="21.9" customHeight="1" x14ac:dyDescent="0.25">
      <c r="A14" s="46"/>
      <c r="B14" s="12" t="s">
        <v>6</v>
      </c>
      <c r="C14" s="12"/>
      <c r="D14" s="12"/>
      <c r="E14" s="103"/>
      <c r="F14" s="48"/>
      <c r="G14" s="48"/>
      <c r="J14" s="3"/>
      <c r="K14" s="3"/>
    </row>
    <row r="15" spans="1:11" ht="21.9" customHeight="1" x14ac:dyDescent="0.25">
      <c r="A15" s="46"/>
      <c r="B15" s="12" t="s">
        <v>60</v>
      </c>
      <c r="C15" s="3"/>
      <c r="D15" s="3"/>
      <c r="E15" s="104"/>
      <c r="F15" s="48"/>
      <c r="G15" s="48"/>
      <c r="J15" s="3"/>
      <c r="K15" s="3"/>
    </row>
    <row r="16" spans="1:11" ht="21.9" customHeight="1" x14ac:dyDescent="0.25">
      <c r="A16" s="46"/>
      <c r="B16" s="12" t="s">
        <v>7</v>
      </c>
      <c r="C16" s="3"/>
      <c r="D16" s="3"/>
      <c r="E16" s="104"/>
      <c r="F16" s="7"/>
      <c r="I16" s="3"/>
      <c r="J16" s="3"/>
      <c r="K16" s="13"/>
    </row>
    <row r="17" spans="1:11" ht="23.4" customHeight="1" x14ac:dyDescent="0.25">
      <c r="A17" s="46"/>
      <c r="B17" s="12" t="s">
        <v>22</v>
      </c>
      <c r="D17" s="7"/>
      <c r="E17" s="172"/>
      <c r="F17" s="136"/>
      <c r="H17" s="7"/>
      <c r="I17" s="7"/>
      <c r="J17" s="7"/>
      <c r="K17" s="7"/>
    </row>
    <row r="18" spans="1:11" ht="9" customHeight="1" x14ac:dyDescent="0.25">
      <c r="A18" s="46"/>
      <c r="B18" s="3"/>
      <c r="C18" s="3"/>
      <c r="D18" s="3"/>
      <c r="E18" s="3"/>
      <c r="F18" s="3"/>
      <c r="G18" s="3"/>
      <c r="H18" s="3"/>
      <c r="I18" s="3"/>
      <c r="J18" s="3"/>
      <c r="K18" s="7"/>
    </row>
    <row r="19" spans="1:11" ht="16.5" customHeight="1" x14ac:dyDescent="0.3">
      <c r="A19" s="46"/>
      <c r="B19" s="130" t="s">
        <v>33</v>
      </c>
      <c r="C19" s="130"/>
      <c r="D19" s="130"/>
      <c r="E19" s="130"/>
      <c r="F19" s="16"/>
      <c r="G19" s="16"/>
      <c r="I19" s="16"/>
      <c r="J19" s="16"/>
    </row>
    <row r="20" spans="1:11" ht="31.2" customHeight="1" x14ac:dyDescent="0.3">
      <c r="A20" s="46"/>
      <c r="B20" s="131" t="s">
        <v>106</v>
      </c>
      <c r="C20" s="131"/>
      <c r="D20" s="131"/>
      <c r="E20" s="131"/>
      <c r="F20" s="105"/>
      <c r="G20" s="105"/>
      <c r="I20" s="16"/>
      <c r="J20" s="16"/>
    </row>
    <row r="21" spans="1:11" ht="48" x14ac:dyDescent="0.25">
      <c r="A21" s="46"/>
      <c r="B21" s="70" t="s">
        <v>2</v>
      </c>
      <c r="C21" s="98" t="s">
        <v>73</v>
      </c>
      <c r="D21" s="98" t="s">
        <v>52</v>
      </c>
      <c r="E21" s="129" t="s">
        <v>90</v>
      </c>
      <c r="F21" s="70" t="s">
        <v>154</v>
      </c>
    </row>
    <row r="22" spans="1:11" ht="12.75" customHeight="1" x14ac:dyDescent="0.25">
      <c r="A22" s="46"/>
      <c r="B22" s="61">
        <v>2024</v>
      </c>
      <c r="C22" s="195">
        <v>5.0000000000000001E-3</v>
      </c>
      <c r="D22" s="195">
        <f>C22</f>
        <v>5.0000000000000001E-3</v>
      </c>
      <c r="E22" s="200" t="s">
        <v>89</v>
      </c>
      <c r="F22" s="97">
        <v>2022</v>
      </c>
      <c r="J22" s="39"/>
    </row>
    <row r="23" spans="1:11" x14ac:dyDescent="0.25">
      <c r="A23" s="46"/>
      <c r="B23" s="61">
        <v>2025</v>
      </c>
      <c r="C23" s="195">
        <v>5.0000000000000001E-3</v>
      </c>
      <c r="D23" s="195">
        <f>C22+D22</f>
        <v>0.01</v>
      </c>
      <c r="E23" s="200" t="s">
        <v>89</v>
      </c>
      <c r="F23" s="97">
        <v>2022</v>
      </c>
      <c r="J23" s="39"/>
    </row>
    <row r="24" spans="1:11" x14ac:dyDescent="0.25">
      <c r="A24" s="46"/>
      <c r="B24" s="61">
        <v>2026</v>
      </c>
      <c r="C24" s="195">
        <v>5.0000000000000001E-3</v>
      </c>
      <c r="D24" s="195">
        <f>C23+D23</f>
        <v>1.4999999999999999E-2</v>
      </c>
      <c r="E24" s="200" t="s">
        <v>89</v>
      </c>
      <c r="F24" s="97">
        <v>2022</v>
      </c>
      <c r="J24" s="39"/>
    </row>
    <row r="25" spans="1:11" ht="10.5" customHeight="1" x14ac:dyDescent="0.25">
      <c r="A25" s="46"/>
      <c r="B25" s="10"/>
      <c r="C25" s="10"/>
      <c r="D25" s="10"/>
      <c r="E25" s="10"/>
      <c r="F25" s="10"/>
      <c r="G25" s="10"/>
      <c r="H25" s="10"/>
      <c r="I25" s="10"/>
      <c r="J25" s="10"/>
      <c r="K25" s="10"/>
    </row>
    <row r="26" spans="1:11" x14ac:dyDescent="0.25">
      <c r="A26" s="46"/>
      <c r="K26" s="39"/>
    </row>
    <row r="27" spans="1:11" ht="13.8" x14ac:dyDescent="0.25">
      <c r="A27" s="46"/>
      <c r="B27" s="9" t="s">
        <v>62</v>
      </c>
      <c r="C27" s="9"/>
      <c r="D27" s="9"/>
      <c r="E27" s="9"/>
      <c r="H27" s="49"/>
      <c r="I27" s="49"/>
      <c r="J27" s="49"/>
      <c r="K27" s="49"/>
    </row>
    <row r="28" spans="1:11" ht="13.8" x14ac:dyDescent="0.25">
      <c r="A28" s="46"/>
      <c r="B28" s="9"/>
      <c r="C28" s="9"/>
      <c r="D28" s="9"/>
      <c r="E28" s="9"/>
      <c r="F28" s="9"/>
      <c r="G28" s="9"/>
      <c r="H28" s="49"/>
      <c r="I28" s="49"/>
      <c r="J28" s="49"/>
      <c r="K28" s="49"/>
    </row>
    <row r="29" spans="1:11" ht="31.8" customHeight="1" x14ac:dyDescent="0.25">
      <c r="B29" s="215" t="s">
        <v>63</v>
      </c>
      <c r="C29" s="215"/>
      <c r="D29" s="135"/>
      <c r="F29" s="18"/>
    </row>
    <row r="30" spans="1:11" ht="13.8" x14ac:dyDescent="0.25">
      <c r="B30" s="18"/>
      <c r="C30" s="6"/>
      <c r="D30" s="18"/>
      <c r="E30" s="18"/>
      <c r="F30" s="18"/>
    </row>
    <row r="31" spans="1:11" ht="13.8" x14ac:dyDescent="0.25">
      <c r="B31" s="18"/>
      <c r="C31" s="6"/>
      <c r="D31" s="18"/>
      <c r="E31" s="18"/>
      <c r="F31" s="18"/>
    </row>
    <row r="32" spans="1:11" ht="13.8" x14ac:dyDescent="0.25">
      <c r="A32" s="46"/>
      <c r="B32" s="6" t="s">
        <v>28</v>
      </c>
      <c r="C32" s="101"/>
      <c r="D32" s="101"/>
      <c r="E32" s="101"/>
      <c r="F32" s="6"/>
      <c r="G32" s="6"/>
      <c r="H32" s="38"/>
      <c r="I32" s="50"/>
      <c r="J32" s="7"/>
      <c r="K32" s="7"/>
    </row>
    <row r="33" spans="1:11" ht="13.8" x14ac:dyDescent="0.25">
      <c r="B33" s="18"/>
      <c r="C33" s="6"/>
      <c r="D33" s="18"/>
      <c r="E33" s="18"/>
    </row>
    <row r="34" spans="1:11" ht="13.8" x14ac:dyDescent="0.25">
      <c r="A34" s="46"/>
      <c r="B34" s="6" t="s">
        <v>0</v>
      </c>
      <c r="C34" s="106"/>
      <c r="D34" s="106"/>
      <c r="E34" s="106"/>
      <c r="H34" s="38"/>
      <c r="J34" s="7"/>
      <c r="K34" s="7"/>
    </row>
    <row r="35" spans="1:11" ht="13.8" x14ac:dyDescent="0.25">
      <c r="B35" s="18"/>
      <c r="C35" s="6"/>
      <c r="D35" s="18"/>
      <c r="E35" s="18"/>
    </row>
    <row r="36" spans="1:11" ht="13.8" x14ac:dyDescent="0.25">
      <c r="A36" s="46"/>
      <c r="B36" s="6" t="s">
        <v>3</v>
      </c>
      <c r="C36" s="173"/>
      <c r="D36" s="100"/>
      <c r="E36" s="100"/>
      <c r="H36" s="38"/>
      <c r="I36" s="50"/>
      <c r="J36" s="7"/>
      <c r="K36" s="7"/>
    </row>
    <row r="37" spans="1:11" ht="13.8" x14ac:dyDescent="0.25">
      <c r="B37" s="18"/>
      <c r="C37" s="6"/>
      <c r="D37" s="18"/>
      <c r="E37" s="18"/>
    </row>
    <row r="38" spans="1:11" ht="13.8" x14ac:dyDescent="0.25">
      <c r="A38" s="46"/>
      <c r="B38" s="18" t="s">
        <v>12</v>
      </c>
      <c r="C38" s="99"/>
      <c r="D38" s="174"/>
      <c r="H38" s="38"/>
      <c r="I38" s="50"/>
      <c r="J38" s="7"/>
      <c r="K38" s="38"/>
    </row>
    <row r="39" spans="1:11" ht="13.8" x14ac:dyDescent="0.25">
      <c r="A39" s="46"/>
      <c r="B39" s="18"/>
      <c r="C39" s="137"/>
      <c r="D39" s="137"/>
      <c r="E39" s="8"/>
      <c r="F39" s="15"/>
      <c r="H39" s="38"/>
      <c r="I39" s="50"/>
      <c r="J39" s="7"/>
      <c r="K39" s="38"/>
    </row>
    <row r="40" spans="1:11" ht="13.8" x14ac:dyDescent="0.25">
      <c r="A40" s="46"/>
      <c r="B40" s="18" t="s">
        <v>144</v>
      </c>
      <c r="C40" s="100"/>
      <c r="D40" s="99"/>
      <c r="E40" s="8"/>
      <c r="F40" s="15"/>
      <c r="H40" s="38"/>
      <c r="I40" s="50"/>
      <c r="J40" s="7"/>
      <c r="K40" s="38"/>
    </row>
    <row r="41" spans="1:11" ht="13.8" x14ac:dyDescent="0.25">
      <c r="A41" s="46"/>
      <c r="B41" s="7"/>
      <c r="C41" s="7"/>
      <c r="D41" s="7"/>
      <c r="E41" s="7"/>
      <c r="F41" s="7"/>
      <c r="G41" s="7"/>
      <c r="H41" s="38"/>
      <c r="I41" s="50"/>
      <c r="K41" s="6"/>
    </row>
    <row r="42" spans="1:11" ht="13.8" x14ac:dyDescent="0.25">
      <c r="A42" s="46"/>
      <c r="B42" s="217" t="s">
        <v>4</v>
      </c>
      <c r="C42" s="217"/>
      <c r="D42" s="217"/>
      <c r="E42" s="217"/>
      <c r="F42" s="217"/>
      <c r="G42" s="9"/>
      <c r="H42" s="36"/>
      <c r="I42" s="51"/>
      <c r="J42" s="51"/>
      <c r="K42" s="51"/>
    </row>
    <row r="43" spans="1:11" ht="13.8" x14ac:dyDescent="0.25">
      <c r="A43" s="46"/>
      <c r="B43" s="49"/>
      <c r="C43" s="49"/>
      <c r="D43" s="49"/>
      <c r="E43" s="49"/>
      <c r="F43" s="49"/>
      <c r="G43" s="9"/>
      <c r="H43" s="36"/>
      <c r="I43" s="51"/>
      <c r="J43" s="51"/>
      <c r="K43" s="51"/>
    </row>
    <row r="44" spans="1:11" ht="13.8" x14ac:dyDescent="0.25">
      <c r="A44" s="46"/>
      <c r="B44" s="6" t="s">
        <v>5</v>
      </c>
      <c r="C44" s="100"/>
      <c r="D44" s="100"/>
      <c r="E44" s="100"/>
      <c r="F44" s="100"/>
      <c r="G44" s="6"/>
      <c r="H44" s="51"/>
      <c r="I44" s="51"/>
      <c r="J44" s="51"/>
      <c r="K44" s="51"/>
    </row>
    <row r="45" spans="1:11" ht="13.8" x14ac:dyDescent="0.25">
      <c r="B45" s="18"/>
      <c r="C45" s="6"/>
      <c r="D45" s="18"/>
      <c r="E45" s="18"/>
      <c r="F45" s="18"/>
    </row>
    <row r="46" spans="1:11" ht="13.8" x14ac:dyDescent="0.25">
      <c r="A46" s="46"/>
      <c r="B46" s="6" t="s">
        <v>0</v>
      </c>
      <c r="C46" s="100"/>
      <c r="D46" s="100"/>
      <c r="E46" s="100"/>
      <c r="F46" s="100"/>
      <c r="G46" s="6"/>
      <c r="H46" s="51"/>
      <c r="I46" s="51"/>
      <c r="J46" s="51"/>
      <c r="K46" s="51"/>
    </row>
    <row r="47" spans="1:11" ht="13.8" x14ac:dyDescent="0.25">
      <c r="B47" s="18"/>
      <c r="C47" s="6"/>
      <c r="D47" s="18"/>
      <c r="E47" s="18"/>
      <c r="F47" s="18"/>
    </row>
    <row r="48" spans="1:11" ht="13.8" x14ac:dyDescent="0.25">
      <c r="A48" s="46"/>
      <c r="B48" s="6" t="s">
        <v>3</v>
      </c>
      <c r="C48" s="100"/>
      <c r="D48" s="100"/>
      <c r="E48" s="100"/>
      <c r="F48" s="100"/>
      <c r="G48" s="6"/>
      <c r="H48" s="51"/>
      <c r="I48" s="51"/>
      <c r="J48" s="51"/>
      <c r="K48" s="51"/>
    </row>
    <row r="49" spans="1:11" ht="13.8" x14ac:dyDescent="0.25">
      <c r="B49" s="18"/>
      <c r="C49" s="18"/>
      <c r="D49" s="18"/>
      <c r="E49" s="18"/>
      <c r="F49" s="18"/>
    </row>
    <row r="50" spans="1:11" ht="13.8" x14ac:dyDescent="0.25">
      <c r="A50" s="46"/>
      <c r="B50" s="18" t="s">
        <v>12</v>
      </c>
      <c r="C50" s="99"/>
      <c r="D50" s="99"/>
      <c r="H50" s="9"/>
      <c r="I50" s="39"/>
      <c r="J50" s="39"/>
      <c r="K50" s="39"/>
    </row>
    <row r="51" spans="1:11" ht="14.25" customHeight="1" x14ac:dyDescent="0.25">
      <c r="A51" s="46"/>
      <c r="C51" s="9"/>
      <c r="D51" s="9"/>
      <c r="E51" s="9"/>
      <c r="F51" s="9"/>
      <c r="G51" s="9"/>
      <c r="H51" s="6"/>
      <c r="I51" s="39"/>
      <c r="J51" s="39"/>
      <c r="K51" s="39"/>
    </row>
    <row r="52" spans="1:11" ht="13.8" x14ac:dyDescent="0.25">
      <c r="B52" s="18" t="s">
        <v>144</v>
      </c>
      <c r="C52" s="100"/>
      <c r="D52" s="175"/>
      <c r="E52" s="9"/>
      <c r="F52" s="9"/>
      <c r="G52" s="9"/>
      <c r="H52" s="6"/>
      <c r="I52" s="39"/>
      <c r="J52" s="39"/>
      <c r="K52" s="39"/>
    </row>
    <row r="53" spans="1:11" ht="13.8" x14ac:dyDescent="0.25">
      <c r="H53" s="6"/>
      <c r="I53" s="39"/>
      <c r="J53" s="39"/>
      <c r="K53" s="39"/>
    </row>
    <row r="59" spans="1:11" ht="13.5" customHeight="1" x14ac:dyDescent="0.25"/>
    <row r="61" spans="1:11" ht="10.5" customHeight="1" x14ac:dyDescent="0.25"/>
  </sheetData>
  <mergeCells count="3">
    <mergeCell ref="B29:C29"/>
    <mergeCell ref="G7:I7"/>
    <mergeCell ref="B42:F42"/>
  </mergeCells>
  <phoneticPr fontId="0" type="noConversion"/>
  <conditionalFormatting sqref="E13">
    <cfRule type="cellIs" dxfId="4" priority="4" operator="equal">
      <formula>"Drop Down Box: Select Utility"</formula>
    </cfRule>
  </conditionalFormatting>
  <conditionalFormatting sqref="E11">
    <cfRule type="cellIs" dxfId="3" priority="3" operator="equal">
      <formula>"Drop Down Box:  Select option 1 or option 2"</formula>
    </cfRule>
  </conditionalFormatting>
  <conditionalFormatting sqref="E22:E24">
    <cfRule type="cellIs" dxfId="2" priority="2" operator="equal">
      <formula>"Drop Down Box: Select"</formula>
    </cfRule>
  </conditionalFormatting>
  <dataValidations count="3">
    <dataValidation type="list" allowBlank="1" showInputMessage="1" showErrorMessage="1" sqref="E13" xr:uid="{00000000-0002-0000-0100-000000000000}">
      <formula1>"Drop Down Box: Select Utility, Arkansas Oklahoma Gas, Summit Utilites Arkansas, Black Hills Energy Arkansas"</formula1>
    </dataValidation>
    <dataValidation type="list" allowBlank="1" showInputMessage="1" showErrorMessage="1" sqref="E11" xr:uid="{00000000-0002-0000-0100-000001000000}">
      <formula1>"Drop Down Box:  Select option 1 or option 2, 1.  Has implemented/invested or will implement/invest EE measure(s), 2.  Has exhausted opportunities to participate in or is unable to receive benefits through utility provided EE programs."</formula1>
    </dataValidation>
    <dataValidation type="list" allowBlank="1" showInputMessage="1" showErrorMessage="1" sqref="G22:G24 E22:E24" xr:uid="{00000000-0002-0000-0100-000002000000}">
      <formula1>"Drop Down Box: Select,Yes,No,N/A"</formula1>
    </dataValidation>
  </dataValidations>
  <pageMargins left="0.56000000000000005" right="0.25" top="0.45" bottom="0.37" header="0.41" footer="0.5"/>
  <pageSetup scale="83" orientation="portrait" r:id="rId1"/>
  <headerFooter alignWithMargins="0">
    <oddFooter>&amp;LSelf Directed Plan&amp;C&amp;P of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Option Button 7">
              <controlPr defaultSize="0" autoFill="0" autoLine="0" autoPict="0">
                <anchor moveWithCells="1">
                  <from>
                    <xdr:col>3</xdr:col>
                    <xdr:colOff>594360</xdr:colOff>
                    <xdr:row>6</xdr:row>
                    <xdr:rowOff>0</xdr:rowOff>
                  </from>
                  <to>
                    <xdr:col>3</xdr:col>
                    <xdr:colOff>769620</xdr:colOff>
                    <xdr:row>6</xdr:row>
                    <xdr:rowOff>342900</xdr:rowOff>
                  </to>
                </anchor>
              </controlPr>
            </control>
          </mc:Choice>
        </mc:AlternateContent>
        <mc:AlternateContent xmlns:mc="http://schemas.openxmlformats.org/markup-compatibility/2006">
          <mc:Choice Requires="x14">
            <control shapeId="2057" r:id="rId5" name="Option Button 9">
              <controlPr defaultSize="0" autoFill="0" autoLine="0" autoPict="0">
                <anchor moveWithCells="1">
                  <from>
                    <xdr:col>5</xdr:col>
                    <xdr:colOff>601980</xdr:colOff>
                    <xdr:row>6</xdr:row>
                    <xdr:rowOff>0</xdr:rowOff>
                  </from>
                  <to>
                    <xdr:col>5</xdr:col>
                    <xdr:colOff>762000</xdr:colOff>
                    <xdr:row>7</xdr:row>
                    <xdr:rowOff>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3</xdr:col>
                    <xdr:colOff>7620</xdr:colOff>
                    <xdr:row>28</xdr:row>
                    <xdr:rowOff>0</xdr:rowOff>
                  </from>
                  <to>
                    <xdr:col>3</xdr:col>
                    <xdr:colOff>571500</xdr:colOff>
                    <xdr:row>28</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R25"/>
  <sheetViews>
    <sheetView showGridLines="0" zoomScaleNormal="100" zoomScaleSheetLayoutView="90" workbookViewId="0">
      <selection activeCell="C8" sqref="C8"/>
    </sheetView>
  </sheetViews>
  <sheetFormatPr defaultRowHeight="13.2" x14ac:dyDescent="0.25"/>
  <cols>
    <col min="1" max="1" width="3" style="15" customWidth="1"/>
    <col min="2" max="2" width="9.33203125" customWidth="1"/>
    <col min="3" max="3" width="11.33203125" customWidth="1"/>
    <col min="4" max="4" width="14.44140625" customWidth="1"/>
    <col min="5" max="5" width="19.109375" customWidth="1"/>
    <col min="6" max="6" width="14" customWidth="1"/>
    <col min="7" max="7" width="15.44140625" customWidth="1"/>
    <col min="8" max="8" width="2.44140625" customWidth="1"/>
    <col min="9" max="9" width="28.44140625" customWidth="1"/>
    <col min="10" max="10" width="11.44140625" customWidth="1"/>
    <col min="11" max="11" width="10" customWidth="1"/>
    <col min="12" max="13" width="6.109375" customWidth="1"/>
    <col min="14" max="14" width="5.109375" customWidth="1"/>
    <col min="15" max="15" width="11.109375" customWidth="1"/>
    <col min="16" max="16" width="4.88671875" customWidth="1"/>
    <col min="17" max="17" width="7" customWidth="1"/>
    <col min="18" max="18" width="1" customWidth="1"/>
  </cols>
  <sheetData>
    <row r="1" spans="1:18" ht="17.399999999999999" x14ac:dyDescent="0.3">
      <c r="B1" s="140" t="s">
        <v>53</v>
      </c>
      <c r="C1" s="141"/>
      <c r="D1" s="141"/>
      <c r="E1" s="141"/>
      <c r="F1" s="141"/>
      <c r="G1" s="141"/>
    </row>
    <row r="2" spans="1:18" ht="20.25" customHeight="1" x14ac:dyDescent="0.3">
      <c r="A2" s="54"/>
      <c r="B2" s="142" t="s">
        <v>39</v>
      </c>
      <c r="C2" s="143"/>
      <c r="D2" s="140"/>
      <c r="E2" s="138"/>
      <c r="F2" s="138"/>
      <c r="G2" s="138"/>
      <c r="H2" s="4"/>
      <c r="I2" s="4"/>
      <c r="J2" s="59"/>
      <c r="K2" s="59"/>
      <c r="L2" s="4"/>
      <c r="M2" s="4"/>
      <c r="N2" s="4"/>
      <c r="O2" s="4"/>
      <c r="P2" s="4"/>
      <c r="Q2" s="4"/>
      <c r="R2" s="4"/>
    </row>
    <row r="3" spans="1:18" ht="20.25" customHeight="1" x14ac:dyDescent="0.3">
      <c r="A3" s="54"/>
      <c r="B3" s="142"/>
      <c r="C3" s="143"/>
      <c r="D3" s="140"/>
      <c r="E3" s="138"/>
      <c r="F3" s="138"/>
      <c r="G3" s="138"/>
      <c r="H3" s="4"/>
      <c r="I3" s="4"/>
      <c r="J3" s="59"/>
      <c r="K3" s="59"/>
      <c r="L3" s="4"/>
      <c r="M3" s="4"/>
      <c r="N3" s="4"/>
      <c r="O3" s="4"/>
      <c r="P3" s="4"/>
      <c r="Q3" s="4"/>
      <c r="R3" s="4"/>
    </row>
    <row r="4" spans="1:18" ht="20.25" customHeight="1" x14ac:dyDescent="0.25">
      <c r="A4" s="54"/>
      <c r="B4" s="138"/>
      <c r="C4" s="138"/>
      <c r="D4" s="138"/>
      <c r="E4" s="138"/>
      <c r="F4" s="138"/>
      <c r="G4" s="138"/>
      <c r="H4" s="4"/>
      <c r="I4" s="4"/>
      <c r="J4" s="59"/>
      <c r="K4" s="59"/>
      <c r="L4" s="4"/>
      <c r="M4" s="4"/>
      <c r="N4" s="4"/>
      <c r="O4" s="4"/>
      <c r="P4" s="4"/>
      <c r="Q4" s="4"/>
      <c r="R4" s="4"/>
    </row>
    <row r="5" spans="1:18" ht="21" customHeight="1" x14ac:dyDescent="0.25">
      <c r="A5" s="46"/>
      <c r="B5" s="12" t="s">
        <v>165</v>
      </c>
      <c r="C5" s="3"/>
      <c r="D5" s="144"/>
      <c r="E5" s="144"/>
      <c r="F5" s="144"/>
      <c r="G5" s="141"/>
      <c r="J5" s="3"/>
      <c r="K5" s="7"/>
      <c r="M5" s="3"/>
      <c r="N5" s="3"/>
      <c r="O5" s="7"/>
      <c r="P5" s="7"/>
      <c r="Q5" s="7"/>
      <c r="R5" s="7"/>
    </row>
    <row r="6" spans="1:18" ht="9" customHeight="1" thickBot="1" x14ac:dyDescent="0.3">
      <c r="A6" s="46"/>
      <c r="B6" s="3"/>
      <c r="C6" s="3"/>
      <c r="D6" s="3"/>
      <c r="E6" s="3"/>
      <c r="F6" s="3"/>
      <c r="G6" s="3"/>
      <c r="J6" s="3"/>
      <c r="K6" s="7"/>
      <c r="M6" s="3"/>
      <c r="N6" s="3"/>
      <c r="O6" s="7"/>
      <c r="P6" s="7"/>
      <c r="Q6" s="7"/>
      <c r="R6" s="7"/>
    </row>
    <row r="7" spans="1:18" ht="15.6" customHeight="1" thickBot="1" x14ac:dyDescent="0.3">
      <c r="A7" s="46"/>
      <c r="B7" s="237">
        <v>2022</v>
      </c>
      <c r="C7" s="3" t="s">
        <v>166</v>
      </c>
      <c r="D7" s="3"/>
      <c r="E7" s="3"/>
      <c r="F7" s="3"/>
      <c r="G7" s="3"/>
      <c r="J7" s="3"/>
      <c r="K7" s="7"/>
      <c r="M7" s="3"/>
      <c r="N7" s="3"/>
      <c r="O7" s="7"/>
      <c r="P7" s="7"/>
      <c r="Q7" s="7"/>
      <c r="R7" s="7"/>
    </row>
    <row r="8" spans="1:18" ht="9" customHeight="1" x14ac:dyDescent="0.25">
      <c r="A8" s="46"/>
      <c r="B8" s="3"/>
      <c r="C8" s="3"/>
      <c r="D8" s="3"/>
      <c r="E8" s="3"/>
      <c r="F8" s="3"/>
      <c r="G8" s="3"/>
      <c r="J8" s="3"/>
      <c r="K8" s="7"/>
      <c r="M8" s="3"/>
      <c r="N8" s="3"/>
      <c r="O8" s="7"/>
      <c r="P8" s="7"/>
      <c r="Q8" s="7"/>
      <c r="R8" s="7"/>
    </row>
    <row r="9" spans="1:18" ht="28.8" customHeight="1" x14ac:dyDescent="0.3">
      <c r="A9" s="46"/>
      <c r="B9" s="130" t="s">
        <v>71</v>
      </c>
      <c r="C9" s="130"/>
      <c r="D9" s="130"/>
      <c r="E9" s="130"/>
      <c r="F9" s="130"/>
      <c r="G9" s="130"/>
    </row>
    <row r="10" spans="1:18" ht="16.2" customHeight="1" x14ac:dyDescent="0.3">
      <c r="A10" s="46"/>
      <c r="B10" s="145" t="s">
        <v>155</v>
      </c>
      <c r="C10" s="145"/>
      <c r="D10" s="145"/>
      <c r="E10" s="145"/>
      <c r="F10" s="145"/>
      <c r="G10" s="145"/>
      <c r="P10" s="1"/>
      <c r="Q10" s="1"/>
      <c r="R10" s="1"/>
    </row>
    <row r="11" spans="1:18" ht="62.25" customHeight="1" x14ac:dyDescent="0.25">
      <c r="A11" s="46"/>
      <c r="B11" s="60" t="s">
        <v>2</v>
      </c>
      <c r="C11" s="62" t="s">
        <v>149</v>
      </c>
      <c r="D11" s="62" t="s">
        <v>150</v>
      </c>
      <c r="E11" s="62" t="s">
        <v>151</v>
      </c>
      <c r="F11" s="62" t="s">
        <v>153</v>
      </c>
      <c r="G11" s="60" t="s">
        <v>152</v>
      </c>
    </row>
    <row r="12" spans="1:18" ht="12.75" customHeight="1" x14ac:dyDescent="0.25">
      <c r="A12" s="46"/>
      <c r="B12" s="61">
        <v>2024</v>
      </c>
      <c r="C12" s="195">
        <f>Application!C22</f>
        <v>5.0000000000000001E-3</v>
      </c>
      <c r="D12" s="195">
        <f>C12</f>
        <v>5.0000000000000001E-3</v>
      </c>
      <c r="E12" s="196">
        <f>'Site Detail'!H16</f>
        <v>0</v>
      </c>
      <c r="F12" s="197">
        <f>C12*E12</f>
        <v>0</v>
      </c>
      <c r="G12" s="198">
        <f>'Site Detail'!J16</f>
        <v>0</v>
      </c>
    </row>
    <row r="13" spans="1:18" x14ac:dyDescent="0.25">
      <c r="A13" s="46"/>
      <c r="B13" s="61">
        <v>2025</v>
      </c>
      <c r="C13" s="195">
        <f>Application!C23</f>
        <v>5.0000000000000001E-3</v>
      </c>
      <c r="D13" s="195">
        <f>C12+D12</f>
        <v>0.01</v>
      </c>
      <c r="E13" s="196">
        <f>'Site Detail'!H32</f>
        <v>0</v>
      </c>
      <c r="F13" s="197">
        <f>C13*E13</f>
        <v>0</v>
      </c>
      <c r="G13" s="198">
        <f>'Site Detail'!J32</f>
        <v>0</v>
      </c>
    </row>
    <row r="14" spans="1:18" x14ac:dyDescent="0.25">
      <c r="A14" s="46"/>
      <c r="B14" s="61">
        <v>2026</v>
      </c>
      <c r="C14" s="195">
        <f>Application!C24</f>
        <v>5.0000000000000001E-3</v>
      </c>
      <c r="D14" s="195">
        <f>C13+D13</f>
        <v>1.4999999999999999E-2</v>
      </c>
      <c r="E14" s="196">
        <f>'Site Detail'!H45</f>
        <v>0</v>
      </c>
      <c r="F14" s="197">
        <f>C14*E14</f>
        <v>0</v>
      </c>
      <c r="G14" s="198">
        <f>'Site Detail'!J45</f>
        <v>0</v>
      </c>
    </row>
    <row r="15" spans="1:18" ht="10.5" customHeight="1" x14ac:dyDescent="0.25">
      <c r="A15" s="46"/>
      <c r="B15" s="10"/>
      <c r="C15" s="10"/>
      <c r="D15" s="10"/>
      <c r="E15" s="10"/>
      <c r="F15" s="10"/>
      <c r="G15" s="10"/>
      <c r="H15" s="10"/>
      <c r="I15" s="10"/>
      <c r="J15" s="10"/>
      <c r="K15" s="10"/>
      <c r="L15" s="10"/>
      <c r="M15" s="10"/>
      <c r="N15" s="10"/>
      <c r="O15" s="10"/>
      <c r="P15" s="10"/>
      <c r="Q15" s="10"/>
      <c r="R15" s="10"/>
    </row>
    <row r="16" spans="1:18" ht="10.5" customHeight="1" x14ac:dyDescent="0.25">
      <c r="A16" s="46"/>
      <c r="B16" s="10"/>
      <c r="C16" s="10"/>
      <c r="D16" s="10"/>
      <c r="E16" s="10"/>
      <c r="F16" s="10"/>
      <c r="G16" s="10"/>
      <c r="H16" s="10"/>
      <c r="I16" s="10"/>
      <c r="J16" s="10"/>
      <c r="K16" s="10"/>
      <c r="L16" s="10"/>
      <c r="M16" s="10"/>
      <c r="N16" s="10"/>
      <c r="O16" s="10"/>
      <c r="P16" s="10"/>
      <c r="Q16" s="10"/>
      <c r="R16" s="10"/>
    </row>
    <row r="17" spans="3:15" ht="13.8" x14ac:dyDescent="0.25">
      <c r="C17" s="9"/>
      <c r="D17" s="9"/>
      <c r="E17" s="9"/>
      <c r="F17" s="6"/>
      <c r="G17" s="39"/>
      <c r="H17" s="39"/>
      <c r="I17" s="39"/>
    </row>
    <row r="23" spans="3:15" ht="13.5" customHeight="1" x14ac:dyDescent="0.25"/>
    <row r="24" spans="3:15" ht="13.8" x14ac:dyDescent="0.25">
      <c r="K24" s="7"/>
      <c r="L24" s="7"/>
      <c r="M24" s="7"/>
      <c r="N24" s="7"/>
      <c r="O24" s="7"/>
    </row>
    <row r="25" spans="3:15" ht="10.5" customHeight="1" x14ac:dyDescent="0.25">
      <c r="K25" s="7"/>
      <c r="L25" s="7"/>
      <c r="M25" s="7"/>
      <c r="N25" s="7"/>
      <c r="O25" s="7"/>
    </row>
  </sheetData>
  <phoneticPr fontId="38" type="noConversion"/>
  <pageMargins left="0.56000000000000005" right="0.25" top="0.45" bottom="0.37" header="0.41" footer="0.5"/>
  <pageSetup orientation="landscape" r:id="rId1"/>
  <headerFooter alignWithMargins="0">
    <oddFooter>&amp;LSelf Directed Plan&amp;C&amp;P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K46"/>
  <sheetViews>
    <sheetView zoomScale="90" zoomScaleNormal="90" zoomScaleSheetLayoutView="90" workbookViewId="0">
      <selection activeCell="E1" sqref="E1"/>
    </sheetView>
  </sheetViews>
  <sheetFormatPr defaultRowHeight="13.2" x14ac:dyDescent="0.25"/>
  <cols>
    <col min="1" max="1" width="3" customWidth="1"/>
    <col min="2" max="2" width="32.6640625" customWidth="1"/>
    <col min="3" max="4" width="19.33203125" customWidth="1"/>
    <col min="5" max="6" width="13.6640625" customWidth="1"/>
    <col min="7" max="7" width="13.44140625" customWidth="1"/>
    <col min="8" max="8" width="16.33203125" customWidth="1"/>
    <col min="9" max="9" width="18" style="19" customWidth="1"/>
    <col min="10" max="10" width="16.88671875" customWidth="1"/>
    <col min="11" max="11" width="23.5546875" customWidth="1"/>
  </cols>
  <sheetData>
    <row r="1" spans="1:11" ht="17.399999999999999" x14ac:dyDescent="0.3">
      <c r="A1" s="72"/>
      <c r="B1" s="140" t="str">
        <f>'Company Summary'!B1</f>
        <v xml:space="preserve">PROTECTED INFORMATION </v>
      </c>
      <c r="C1" s="141"/>
      <c r="D1" s="141"/>
      <c r="E1" s="141"/>
      <c r="F1" s="141"/>
      <c r="G1" s="141"/>
      <c r="H1" s="141"/>
      <c r="I1" s="141"/>
      <c r="J1" s="141"/>
      <c r="K1" s="141"/>
    </row>
    <row r="2" spans="1:11" s="71" customFormat="1" ht="21.75" customHeight="1" x14ac:dyDescent="0.3">
      <c r="B2" s="142" t="s">
        <v>37</v>
      </c>
      <c r="C2" s="143"/>
      <c r="D2" s="140"/>
      <c r="E2" s="143"/>
      <c r="F2" s="143"/>
      <c r="G2" s="143"/>
      <c r="H2" s="143"/>
      <c r="I2" s="146"/>
      <c r="J2" s="143"/>
      <c r="K2" s="143"/>
    </row>
    <row r="3" spans="1:11" x14ac:dyDescent="0.25">
      <c r="B3" s="14" t="s">
        <v>35</v>
      </c>
      <c r="C3" t="s">
        <v>36</v>
      </c>
    </row>
    <row r="4" spans="1:11" x14ac:dyDescent="0.25">
      <c r="C4" t="s">
        <v>38</v>
      </c>
    </row>
    <row r="6" spans="1:11" ht="17.25" customHeight="1" x14ac:dyDescent="0.3">
      <c r="A6" s="11"/>
      <c r="B6" s="40" t="s">
        <v>40</v>
      </c>
      <c r="C6" s="31" t="s">
        <v>108</v>
      </c>
      <c r="D6" s="31"/>
      <c r="E6" s="2"/>
      <c r="F6" s="2"/>
      <c r="G6" s="32"/>
      <c r="H6" s="2"/>
      <c r="I6" s="33"/>
      <c r="J6" s="2"/>
    </row>
    <row r="7" spans="1:11" s="20" customFormat="1" ht="78" customHeight="1" x14ac:dyDescent="0.25">
      <c r="A7" s="34"/>
      <c r="B7" s="62" t="s">
        <v>31</v>
      </c>
      <c r="C7" s="62" t="s">
        <v>26</v>
      </c>
      <c r="D7" s="62" t="s">
        <v>27</v>
      </c>
      <c r="E7" s="62" t="s">
        <v>76</v>
      </c>
      <c r="F7" s="62" t="s">
        <v>107</v>
      </c>
      <c r="G7" s="62" t="s">
        <v>94</v>
      </c>
      <c r="H7" s="62" t="s">
        <v>145</v>
      </c>
      <c r="I7" s="63" t="s">
        <v>146</v>
      </c>
      <c r="J7" s="60" t="s">
        <v>77</v>
      </c>
      <c r="K7" s="76" t="s">
        <v>98</v>
      </c>
    </row>
    <row r="8" spans="1:11" ht="25.5" customHeight="1" x14ac:dyDescent="0.25">
      <c r="A8" s="25">
        <v>1</v>
      </c>
      <c r="B8" s="43"/>
      <c r="C8" s="176"/>
      <c r="D8" s="176"/>
      <c r="E8" s="184">
        <v>0</v>
      </c>
      <c r="F8" s="184">
        <v>0</v>
      </c>
      <c r="G8" s="185">
        <f>'Activity Adj'!E16</f>
        <v>0</v>
      </c>
      <c r="H8" s="186">
        <f>F8+G8</f>
        <v>0</v>
      </c>
      <c r="I8" s="147"/>
      <c r="J8" s="199">
        <v>0</v>
      </c>
      <c r="K8" s="77"/>
    </row>
    <row r="9" spans="1:11" ht="25.5" customHeight="1" x14ac:dyDescent="0.25">
      <c r="A9" s="25">
        <f>A8+1</f>
        <v>2</v>
      </c>
      <c r="B9" s="43"/>
      <c r="C9" s="44"/>
      <c r="D9" s="44"/>
      <c r="E9" s="187">
        <v>0</v>
      </c>
      <c r="F9" s="187">
        <f>C9*E9</f>
        <v>0</v>
      </c>
      <c r="G9" s="185">
        <f>'Activity Adj'!E17</f>
        <v>0</v>
      </c>
      <c r="H9" s="186">
        <f>F9+G9</f>
        <v>0</v>
      </c>
      <c r="I9" s="147"/>
      <c r="J9" s="199">
        <v>0</v>
      </c>
      <c r="K9" s="77"/>
    </row>
    <row r="10" spans="1:11" ht="25.5" customHeight="1" x14ac:dyDescent="0.25">
      <c r="A10" s="25">
        <v>3</v>
      </c>
      <c r="B10" s="43"/>
      <c r="C10" s="44"/>
      <c r="D10" s="44"/>
      <c r="E10" s="187">
        <v>0</v>
      </c>
      <c r="F10" s="187">
        <v>0</v>
      </c>
      <c r="G10" s="185">
        <f>'Activity Adj'!E18</f>
        <v>0</v>
      </c>
      <c r="H10" s="186">
        <f t="shared" ref="H10:H11" si="0">F10+G10</f>
        <v>0</v>
      </c>
      <c r="I10" s="147"/>
      <c r="J10" s="199">
        <v>0</v>
      </c>
      <c r="K10" s="77"/>
    </row>
    <row r="11" spans="1:11" ht="25.5" customHeight="1" x14ac:dyDescent="0.25">
      <c r="A11" s="25">
        <v>4</v>
      </c>
      <c r="B11" s="43"/>
      <c r="C11" s="44"/>
      <c r="D11" s="44"/>
      <c r="E11" s="187">
        <v>0</v>
      </c>
      <c r="F11" s="187">
        <v>0</v>
      </c>
      <c r="G11" s="185">
        <f>'Activity Adj'!E19</f>
        <v>0</v>
      </c>
      <c r="H11" s="186">
        <f t="shared" si="0"/>
        <v>0</v>
      </c>
      <c r="I11" s="147"/>
      <c r="J11" s="199">
        <v>0</v>
      </c>
      <c r="K11" s="77"/>
    </row>
    <row r="12" spans="1:11" ht="26.25" customHeight="1" x14ac:dyDescent="0.25">
      <c r="A12" s="11"/>
      <c r="B12" s="178" t="s">
        <v>8</v>
      </c>
      <c r="C12" s="179"/>
      <c r="D12" s="179"/>
      <c r="E12" s="188">
        <f t="shared" ref="E12" si="1">SUM(E8:E9)</f>
        <v>0</v>
      </c>
      <c r="F12" s="188">
        <f>C12*E12</f>
        <v>0</v>
      </c>
      <c r="G12" s="189">
        <f>SUM(G8:G9)</f>
        <v>0</v>
      </c>
      <c r="H12" s="189">
        <f>SUM(H8:H9)</f>
        <v>0</v>
      </c>
      <c r="I12" s="190">
        <f>H12*'Company Summary'!C12</f>
        <v>0</v>
      </c>
      <c r="J12" s="191">
        <f>'Future Plan Outline'!F15</f>
        <v>0</v>
      </c>
      <c r="K12" s="181"/>
    </row>
    <row r="13" spans="1:11" x14ac:dyDescent="0.25">
      <c r="A13" s="11"/>
      <c r="B13" s="45" t="s">
        <v>157</v>
      </c>
      <c r="C13" s="202"/>
      <c r="D13" s="202"/>
      <c r="E13" s="202"/>
      <c r="F13" s="202"/>
      <c r="G13" s="202"/>
      <c r="H13" s="202"/>
      <c r="I13" s="203"/>
      <c r="J13" s="191">
        <f>'Past Implementations'!G40</f>
        <v>0</v>
      </c>
      <c r="K13" s="201"/>
    </row>
    <row r="14" spans="1:11" x14ac:dyDescent="0.25">
      <c r="A14" s="11"/>
      <c r="B14" s="45" t="s">
        <v>158</v>
      </c>
      <c r="C14" s="202"/>
      <c r="D14" s="202"/>
      <c r="E14" s="202"/>
      <c r="F14" s="202"/>
      <c r="G14" s="202"/>
      <c r="H14" s="202"/>
      <c r="I14" s="203"/>
      <c r="J14" s="191">
        <f>J12+J13</f>
        <v>0</v>
      </c>
      <c r="K14" s="201"/>
    </row>
    <row r="15" spans="1:11" x14ac:dyDescent="0.25">
      <c r="A15" s="11"/>
      <c r="B15" s="45" t="s">
        <v>164</v>
      </c>
      <c r="C15" s="202"/>
      <c r="D15" s="202"/>
      <c r="E15" s="202"/>
      <c r="F15" s="202"/>
      <c r="G15" s="202"/>
      <c r="H15" s="202"/>
      <c r="I15" s="203"/>
      <c r="J15" s="191">
        <f>IF(J14&gt;I12,J14-I16,0)</f>
        <v>0</v>
      </c>
      <c r="K15" s="201"/>
    </row>
    <row r="16" spans="1:11" x14ac:dyDescent="0.25">
      <c r="A16" s="11"/>
      <c r="B16" s="178" t="s">
        <v>159</v>
      </c>
      <c r="C16" s="204"/>
      <c r="D16" s="204"/>
      <c r="E16" s="180">
        <f>E12</f>
        <v>0</v>
      </c>
      <c r="F16" s="191">
        <f>F12</f>
        <v>0</v>
      </c>
      <c r="G16" s="191">
        <f>G12</f>
        <v>0</v>
      </c>
      <c r="H16" s="191">
        <f>H12</f>
        <v>0</v>
      </c>
      <c r="I16" s="191">
        <f>I12</f>
        <v>0</v>
      </c>
      <c r="J16" s="191">
        <f>J14-J15</f>
        <v>0</v>
      </c>
      <c r="K16" s="201"/>
    </row>
    <row r="17" spans="1:11" x14ac:dyDescent="0.25">
      <c r="A17" s="11"/>
      <c r="B17" s="14" t="s">
        <v>97</v>
      </c>
      <c r="C17" s="2"/>
      <c r="D17" s="2"/>
      <c r="E17" s="2"/>
      <c r="F17" s="2">
        <f>C17*E17</f>
        <v>0</v>
      </c>
      <c r="G17" s="2"/>
      <c r="H17" s="2"/>
      <c r="I17" s="33"/>
      <c r="J17" s="2"/>
    </row>
    <row r="18" spans="1:11" x14ac:dyDescent="0.25">
      <c r="A18" s="11"/>
      <c r="B18" s="14" t="s">
        <v>74</v>
      </c>
      <c r="C18" s="2"/>
      <c r="D18" s="2"/>
      <c r="E18" s="2"/>
      <c r="F18" s="2"/>
      <c r="G18" s="2"/>
      <c r="H18" s="2"/>
      <c r="I18" s="33"/>
      <c r="J18" s="2"/>
    </row>
    <row r="19" spans="1:11" x14ac:dyDescent="0.25">
      <c r="A19" s="11"/>
      <c r="B19" s="35" t="s">
        <v>103</v>
      </c>
      <c r="C19" s="2"/>
      <c r="D19" s="2"/>
      <c r="E19" s="2"/>
      <c r="F19" s="2"/>
      <c r="G19" s="2"/>
      <c r="H19" s="2"/>
      <c r="I19" s="33"/>
      <c r="J19" s="2"/>
    </row>
    <row r="20" spans="1:11" ht="15" customHeight="1" x14ac:dyDescent="0.25">
      <c r="A20" s="11"/>
      <c r="B20" s="35"/>
      <c r="C20" s="2"/>
      <c r="D20" s="2"/>
      <c r="E20" s="2"/>
      <c r="F20" s="2"/>
      <c r="G20" s="2"/>
      <c r="H20" s="2"/>
      <c r="I20" s="33"/>
      <c r="J20" s="2"/>
    </row>
    <row r="21" spans="1:11" x14ac:dyDescent="0.25">
      <c r="A21" s="11"/>
      <c r="B21" s="2"/>
      <c r="C21" s="2"/>
      <c r="D21" s="2"/>
      <c r="E21" s="2"/>
      <c r="F21" s="2"/>
      <c r="G21" s="2"/>
      <c r="H21" s="2"/>
      <c r="I21" s="33"/>
      <c r="J21" s="2"/>
    </row>
    <row r="22" spans="1:11" ht="15.6" x14ac:dyDescent="0.3">
      <c r="A22" s="11"/>
      <c r="B22" s="40" t="s">
        <v>41</v>
      </c>
      <c r="C22" s="31" t="s">
        <v>162</v>
      </c>
      <c r="D22" s="31"/>
      <c r="E22" s="2"/>
      <c r="F22" s="2"/>
      <c r="G22" s="32"/>
      <c r="H22" s="2"/>
      <c r="I22" s="33"/>
      <c r="J22" s="2"/>
    </row>
    <row r="23" spans="1:11" s="20" customFormat="1" ht="72" x14ac:dyDescent="0.25">
      <c r="A23" s="34"/>
      <c r="B23" s="62" t="s">
        <v>31</v>
      </c>
      <c r="C23" s="62" t="s">
        <v>26</v>
      </c>
      <c r="D23" s="62" t="s">
        <v>27</v>
      </c>
      <c r="E23" s="62" t="s">
        <v>76</v>
      </c>
      <c r="F23" s="62" t="s">
        <v>107</v>
      </c>
      <c r="G23" s="62" t="s">
        <v>94</v>
      </c>
      <c r="H23" s="62" t="s">
        <v>145</v>
      </c>
      <c r="I23" s="63" t="s">
        <v>146</v>
      </c>
      <c r="J23" s="60" t="s">
        <v>77</v>
      </c>
      <c r="K23" s="76" t="s">
        <v>98</v>
      </c>
    </row>
    <row r="24" spans="1:11" ht="25.5" customHeight="1" x14ac:dyDescent="0.25">
      <c r="A24" s="25">
        <v>1</v>
      </c>
      <c r="B24" s="43"/>
      <c r="C24" s="44"/>
      <c r="D24" s="44"/>
      <c r="E24" s="192">
        <v>0</v>
      </c>
      <c r="F24" s="192">
        <v>0</v>
      </c>
      <c r="G24" s="193">
        <f>'Activity Adj'!E23</f>
        <v>0</v>
      </c>
      <c r="H24" s="193">
        <f>F24+G24</f>
        <v>0</v>
      </c>
      <c r="I24" s="147"/>
      <c r="J24" s="199">
        <v>0</v>
      </c>
      <c r="K24" s="77"/>
    </row>
    <row r="25" spans="1:11" ht="25.5" customHeight="1" x14ac:dyDescent="0.25">
      <c r="A25" s="25">
        <f>A24+1</f>
        <v>2</v>
      </c>
      <c r="B25" s="43"/>
      <c r="C25" s="44"/>
      <c r="D25" s="44"/>
      <c r="E25" s="192">
        <v>0</v>
      </c>
      <c r="F25" s="192">
        <v>0</v>
      </c>
      <c r="G25" s="193">
        <f>'Activity Adj'!E24</f>
        <v>0</v>
      </c>
      <c r="H25" s="193">
        <f>F25+G25</f>
        <v>0</v>
      </c>
      <c r="I25" s="147"/>
      <c r="J25" s="199">
        <v>0</v>
      </c>
      <c r="K25" s="77"/>
    </row>
    <row r="26" spans="1:11" ht="25.5" customHeight="1" x14ac:dyDescent="0.25">
      <c r="A26" s="25">
        <v>3</v>
      </c>
      <c r="B26" s="43"/>
      <c r="C26" s="44"/>
      <c r="D26" s="44"/>
      <c r="E26" s="192">
        <v>0</v>
      </c>
      <c r="F26" s="192">
        <v>0</v>
      </c>
      <c r="G26" s="193">
        <f>'Activity Adj'!E25</f>
        <v>0</v>
      </c>
      <c r="H26" s="193">
        <f t="shared" ref="H26:H27" si="2">F26+G26</f>
        <v>0</v>
      </c>
      <c r="I26" s="147"/>
      <c r="J26" s="199">
        <v>0</v>
      </c>
      <c r="K26" s="77"/>
    </row>
    <row r="27" spans="1:11" ht="25.5" customHeight="1" x14ac:dyDescent="0.25">
      <c r="A27" s="25">
        <v>4</v>
      </c>
      <c r="B27" s="43"/>
      <c r="C27" s="44"/>
      <c r="D27" s="44"/>
      <c r="E27" s="192">
        <v>0</v>
      </c>
      <c r="F27" s="192">
        <v>0</v>
      </c>
      <c r="G27" s="193">
        <f>'Activity Adj'!E26</f>
        <v>0</v>
      </c>
      <c r="H27" s="193">
        <f t="shared" si="2"/>
        <v>0</v>
      </c>
      <c r="I27" s="147"/>
      <c r="J27" s="199">
        <v>0</v>
      </c>
      <c r="K27" s="77"/>
    </row>
    <row r="28" spans="1:11" ht="26.25" customHeight="1" x14ac:dyDescent="0.25">
      <c r="A28" s="11"/>
      <c r="B28" s="178" t="s">
        <v>8</v>
      </c>
      <c r="C28" s="179"/>
      <c r="D28" s="179"/>
      <c r="E28" s="191">
        <f t="shared" ref="E28" si="3">SUM(E24:E25)</f>
        <v>0</v>
      </c>
      <c r="F28" s="191">
        <f t="shared" ref="F28:H28" si="4">SUM(F24:F25)</f>
        <v>0</v>
      </c>
      <c r="G28" s="190">
        <f t="shared" si="4"/>
        <v>0</v>
      </c>
      <c r="H28" s="190">
        <f t="shared" si="4"/>
        <v>0</v>
      </c>
      <c r="I28" s="190">
        <f>H28*'Company Summary'!C13</f>
        <v>0</v>
      </c>
      <c r="J28" s="191">
        <f>'Future Plan Outline'!F29</f>
        <v>0</v>
      </c>
      <c r="K28" s="181"/>
    </row>
    <row r="29" spans="1:11" x14ac:dyDescent="0.25">
      <c r="A29" s="11"/>
      <c r="B29" s="45" t="s">
        <v>160</v>
      </c>
      <c r="C29" s="202"/>
      <c r="D29" s="202"/>
      <c r="E29" s="202"/>
      <c r="F29" s="202"/>
      <c r="G29" s="202"/>
      <c r="H29" s="202"/>
      <c r="I29" s="203"/>
      <c r="J29" s="191">
        <f>J15</f>
        <v>0</v>
      </c>
      <c r="K29" s="201"/>
    </row>
    <row r="30" spans="1:11" x14ac:dyDescent="0.25">
      <c r="A30" s="11"/>
      <c r="B30" s="45" t="s">
        <v>158</v>
      </c>
      <c r="C30" s="202"/>
      <c r="D30" s="202"/>
      <c r="E30" s="202"/>
      <c r="F30" s="202"/>
      <c r="G30" s="202"/>
      <c r="H30" s="202"/>
      <c r="I30" s="203"/>
      <c r="J30" s="191">
        <f>J28+J29</f>
        <v>0</v>
      </c>
      <c r="K30" s="201"/>
    </row>
    <row r="31" spans="1:11" x14ac:dyDescent="0.25">
      <c r="A31" s="11"/>
      <c r="B31" s="45" t="s">
        <v>164</v>
      </c>
      <c r="C31" s="202"/>
      <c r="D31" s="202"/>
      <c r="E31" s="202"/>
      <c r="F31" s="202"/>
      <c r="G31" s="202"/>
      <c r="H31" s="202"/>
      <c r="I31" s="203"/>
      <c r="J31" s="191">
        <f>IF(J30&gt;I28,J30-I32,0)</f>
        <v>0</v>
      </c>
      <c r="K31" s="201"/>
    </row>
    <row r="32" spans="1:11" x14ac:dyDescent="0.25">
      <c r="A32" s="11"/>
      <c r="B32" s="178" t="s">
        <v>159</v>
      </c>
      <c r="C32" s="204"/>
      <c r="D32" s="204"/>
      <c r="E32" s="180">
        <f>E28</f>
        <v>0</v>
      </c>
      <c r="F32" s="180">
        <f>F28</f>
        <v>0</v>
      </c>
      <c r="G32" s="180">
        <f>G28</f>
        <v>0</v>
      </c>
      <c r="H32" s="180">
        <f>H28</f>
        <v>0</v>
      </c>
      <c r="I32" s="180">
        <f>I28</f>
        <v>0</v>
      </c>
      <c r="J32" s="180">
        <f>J30-J31</f>
        <v>0</v>
      </c>
      <c r="K32" s="201"/>
    </row>
    <row r="33" spans="1:11" x14ac:dyDescent="0.25">
      <c r="A33" s="11"/>
      <c r="B33" s="14"/>
      <c r="C33" s="2"/>
      <c r="D33" s="2"/>
      <c r="E33" s="2"/>
      <c r="F33" s="2"/>
      <c r="G33" s="2"/>
      <c r="H33" s="2"/>
      <c r="I33" s="33"/>
      <c r="J33" s="2"/>
    </row>
    <row r="34" spans="1:11" x14ac:dyDescent="0.25">
      <c r="A34" s="11"/>
      <c r="B34" s="14"/>
      <c r="C34" s="2"/>
      <c r="D34" s="2"/>
      <c r="E34" s="2"/>
      <c r="F34" s="2"/>
      <c r="G34" s="2"/>
      <c r="H34" s="2"/>
      <c r="I34" s="33"/>
      <c r="J34" s="2"/>
    </row>
    <row r="35" spans="1:11" ht="15.6" x14ac:dyDescent="0.3">
      <c r="A35" s="11"/>
      <c r="B35" s="37" t="s">
        <v>42</v>
      </c>
      <c r="C35" s="31" t="s">
        <v>163</v>
      </c>
      <c r="D35" s="31"/>
      <c r="E35" s="2"/>
      <c r="F35" s="2"/>
      <c r="G35" s="32"/>
      <c r="H35" s="2"/>
      <c r="I35" s="33"/>
      <c r="J35" s="2"/>
    </row>
    <row r="36" spans="1:11" s="20" customFormat="1" ht="72" x14ac:dyDescent="0.25">
      <c r="A36" s="34"/>
      <c r="B36" s="62" t="s">
        <v>31</v>
      </c>
      <c r="C36" s="62" t="s">
        <v>26</v>
      </c>
      <c r="D36" s="62" t="s">
        <v>27</v>
      </c>
      <c r="E36" s="62" t="s">
        <v>76</v>
      </c>
      <c r="F36" s="62" t="s">
        <v>107</v>
      </c>
      <c r="G36" s="62" t="s">
        <v>94</v>
      </c>
      <c r="H36" s="62" t="s">
        <v>145</v>
      </c>
      <c r="I36" s="63" t="s">
        <v>146</v>
      </c>
      <c r="J36" s="60" t="s">
        <v>77</v>
      </c>
      <c r="K36" s="76" t="s">
        <v>98</v>
      </c>
    </row>
    <row r="37" spans="1:11" ht="25.5" customHeight="1" x14ac:dyDescent="0.25">
      <c r="A37" s="25">
        <v>1</v>
      </c>
      <c r="B37" s="43"/>
      <c r="C37" s="44"/>
      <c r="D37" s="44"/>
      <c r="E37" s="192">
        <v>0</v>
      </c>
      <c r="F37" s="192">
        <v>0</v>
      </c>
      <c r="G37" s="193">
        <f>'Activity Adj'!E30</f>
        <v>0</v>
      </c>
      <c r="H37" s="193">
        <f>F37+G37</f>
        <v>0</v>
      </c>
      <c r="I37" s="147"/>
      <c r="J37" s="199">
        <v>0</v>
      </c>
      <c r="K37" s="77"/>
    </row>
    <row r="38" spans="1:11" ht="25.5" customHeight="1" x14ac:dyDescent="0.25">
      <c r="A38" s="25">
        <f>A37+1</f>
        <v>2</v>
      </c>
      <c r="B38" s="43"/>
      <c r="C38" s="44"/>
      <c r="D38" s="44"/>
      <c r="E38" s="192">
        <v>0</v>
      </c>
      <c r="F38" s="192">
        <v>0</v>
      </c>
      <c r="G38" s="193">
        <f>'Activity Adj'!E31</f>
        <v>0</v>
      </c>
      <c r="H38" s="193">
        <f>F38+G38</f>
        <v>0</v>
      </c>
      <c r="I38" s="147"/>
      <c r="J38" s="199">
        <v>0</v>
      </c>
      <c r="K38" s="77"/>
    </row>
    <row r="39" spans="1:11" ht="25.5" customHeight="1" x14ac:dyDescent="0.25">
      <c r="A39" s="25">
        <v>3</v>
      </c>
      <c r="B39" s="43"/>
      <c r="C39" s="44"/>
      <c r="D39" s="44"/>
      <c r="E39" s="192">
        <v>0</v>
      </c>
      <c r="F39" s="192">
        <v>0</v>
      </c>
      <c r="G39" s="193">
        <f>'Activity Adj'!E32</f>
        <v>0</v>
      </c>
      <c r="H39" s="193">
        <f t="shared" ref="H39:H40" si="5">F39+G39</f>
        <v>0</v>
      </c>
      <c r="I39" s="147"/>
      <c r="J39" s="199">
        <v>0</v>
      </c>
      <c r="K39" s="77"/>
    </row>
    <row r="40" spans="1:11" ht="25.5" customHeight="1" x14ac:dyDescent="0.25">
      <c r="A40" s="25">
        <v>4</v>
      </c>
      <c r="B40" s="43"/>
      <c r="C40" s="44"/>
      <c r="D40" s="44"/>
      <c r="E40" s="192">
        <v>0</v>
      </c>
      <c r="F40" s="192">
        <v>0</v>
      </c>
      <c r="G40" s="193">
        <f>'Activity Adj'!E33</f>
        <v>0</v>
      </c>
      <c r="H40" s="193">
        <f t="shared" si="5"/>
        <v>0</v>
      </c>
      <c r="I40" s="147"/>
      <c r="J40" s="199">
        <v>0</v>
      </c>
      <c r="K40" s="77"/>
    </row>
    <row r="41" spans="1:11" ht="26.25" customHeight="1" x14ac:dyDescent="0.25">
      <c r="A41" s="11"/>
      <c r="B41" s="178" t="s">
        <v>8</v>
      </c>
      <c r="C41" s="179"/>
      <c r="D41" s="179"/>
      <c r="E41" s="191">
        <f t="shared" ref="E41" si="6">SUM(E37:E38)</f>
        <v>0</v>
      </c>
      <c r="F41" s="191">
        <f t="shared" ref="F41:H41" si="7">SUM(F37:F38)</f>
        <v>0</v>
      </c>
      <c r="G41" s="190">
        <f t="shared" si="7"/>
        <v>0</v>
      </c>
      <c r="H41" s="190">
        <f t="shared" si="7"/>
        <v>0</v>
      </c>
      <c r="I41" s="190">
        <f>H41*'Company Summary'!C14</f>
        <v>0</v>
      </c>
      <c r="J41" s="191">
        <f>'Future Plan Outline'!F43</f>
        <v>0</v>
      </c>
      <c r="K41" s="181"/>
    </row>
    <row r="42" spans="1:11" x14ac:dyDescent="0.25">
      <c r="A42" s="11"/>
      <c r="B42" s="45" t="s">
        <v>160</v>
      </c>
      <c r="C42" s="202"/>
      <c r="D42" s="202"/>
      <c r="E42" s="202"/>
      <c r="F42" s="202"/>
      <c r="G42" s="202"/>
      <c r="H42" s="202"/>
      <c r="I42" s="203"/>
      <c r="J42" s="191">
        <f>J31</f>
        <v>0</v>
      </c>
    </row>
    <row r="43" spans="1:11" x14ac:dyDescent="0.25">
      <c r="A43" s="11"/>
      <c r="B43" s="45" t="s">
        <v>158</v>
      </c>
      <c r="C43" s="202"/>
      <c r="D43" s="202"/>
      <c r="E43" s="202"/>
      <c r="F43" s="202"/>
      <c r="G43" s="202"/>
      <c r="H43" s="202"/>
      <c r="I43" s="203"/>
      <c r="J43" s="191">
        <f>J41+J42</f>
        <v>0</v>
      </c>
    </row>
    <row r="44" spans="1:11" x14ac:dyDescent="0.25">
      <c r="A44" s="11"/>
      <c r="B44" s="45" t="s">
        <v>161</v>
      </c>
      <c r="C44" s="202"/>
      <c r="D44" s="202"/>
      <c r="E44" s="202"/>
      <c r="F44" s="202"/>
      <c r="G44" s="202"/>
      <c r="H44" s="202"/>
      <c r="I44" s="203"/>
      <c r="J44" s="205"/>
    </row>
    <row r="45" spans="1:11" x14ac:dyDescent="0.25">
      <c r="A45" s="11"/>
      <c r="B45" s="178" t="s">
        <v>159</v>
      </c>
      <c r="C45" s="204"/>
      <c r="D45" s="204"/>
      <c r="E45" s="180">
        <f>E41</f>
        <v>0</v>
      </c>
      <c r="F45" s="191">
        <f>F41</f>
        <v>0</v>
      </c>
      <c r="G45" s="191">
        <f>G41</f>
        <v>0</v>
      </c>
      <c r="H45" s="191">
        <f>H41</f>
        <v>0</v>
      </c>
      <c r="I45" s="191">
        <f>I41</f>
        <v>0</v>
      </c>
      <c r="J45" s="191">
        <f>J43-J44</f>
        <v>0</v>
      </c>
    </row>
    <row r="46" spans="1:11" x14ac:dyDescent="0.25">
      <c r="A46" s="11"/>
      <c r="B46" s="2"/>
      <c r="C46" s="2"/>
      <c r="D46" s="2"/>
      <c r="E46" s="2"/>
      <c r="F46" s="2"/>
      <c r="G46" s="2"/>
      <c r="H46" s="2"/>
      <c r="I46" s="33"/>
      <c r="J46" s="2"/>
    </row>
  </sheetData>
  <phoneticPr fontId="0" type="noConversion"/>
  <conditionalFormatting sqref="J16">
    <cfRule type="cellIs" dxfId="1" priority="2" operator="lessThan">
      <formula>$I$17</formula>
    </cfRule>
  </conditionalFormatting>
  <conditionalFormatting sqref="J45">
    <cfRule type="cellIs" dxfId="0" priority="1" operator="lessThan">
      <formula>$I$17</formula>
    </cfRule>
  </conditionalFormatting>
  <pageMargins left="0.52" right="0.55000000000000004" top="0.56000000000000005" bottom="1" header="0.37" footer="0.5"/>
  <pageSetup scale="68" orientation="landscape" r:id="rId1"/>
  <headerFooter alignWithMargins="0">
    <oddFooter>&amp;LSelf Directed Plan&amp;C&amp;P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M80"/>
  <sheetViews>
    <sheetView zoomScaleNormal="100" zoomScaleSheetLayoutView="100" workbookViewId="0">
      <selection activeCell="F1" sqref="F1"/>
    </sheetView>
  </sheetViews>
  <sheetFormatPr defaultColWidth="9.109375" defaultRowHeight="13.2" x14ac:dyDescent="0.25"/>
  <cols>
    <col min="1" max="1" width="18.33203125" style="39" customWidth="1"/>
    <col min="2" max="2" width="13.33203125" style="39" customWidth="1"/>
    <col min="3" max="3" width="16.109375" style="39" customWidth="1"/>
    <col min="4" max="4" width="68.44140625" style="39" customWidth="1"/>
    <col min="5" max="5" width="9.6640625" style="39" customWidth="1"/>
    <col min="6" max="6" width="12.109375" style="39" customWidth="1"/>
    <col min="7" max="8" width="9.109375" style="39"/>
    <col min="9" max="9" width="10.44140625" style="39" customWidth="1"/>
    <col min="10" max="10" width="9.109375" style="39"/>
    <col min="11" max="11" width="9.109375" style="66"/>
    <col min="12" max="16384" width="9.109375" style="39"/>
  </cols>
  <sheetData>
    <row r="1" spans="1:13" customFormat="1" ht="17.399999999999999" x14ac:dyDescent="0.3">
      <c r="A1" s="72" t="s">
        <v>53</v>
      </c>
    </row>
    <row r="2" spans="1:13" s="68" customFormat="1" ht="15.6" x14ac:dyDescent="0.3">
      <c r="A2" s="1" t="s">
        <v>44</v>
      </c>
      <c r="B2" s="1"/>
      <c r="C2" s="1"/>
      <c r="D2" s="67"/>
      <c r="E2" s="17"/>
      <c r="F2" s="67"/>
      <c r="G2" s="67"/>
    </row>
    <row r="3" spans="1:13" s="68" customFormat="1" ht="15.6" x14ac:dyDescent="0.3">
      <c r="A3" s="1"/>
      <c r="B3" s="1"/>
      <c r="C3" s="1"/>
      <c r="D3" s="67"/>
      <c r="E3" s="17"/>
      <c r="F3" s="67"/>
      <c r="G3" s="67"/>
      <c r="H3" s="17"/>
    </row>
    <row r="4" spans="1:13" s="68" customFormat="1" ht="15.6" x14ac:dyDescent="0.3">
      <c r="A4" s="17" t="s">
        <v>15</v>
      </c>
      <c r="B4" s="148">
        <f>Application!E14</f>
        <v>0</v>
      </c>
      <c r="C4" s="148"/>
      <c r="D4" s="148"/>
      <c r="E4" s="148"/>
      <c r="F4" s="148"/>
      <c r="G4" s="67"/>
      <c r="H4" s="17"/>
    </row>
    <row r="5" spans="1:13" s="68" customFormat="1" ht="15.6" x14ac:dyDescent="0.3">
      <c r="A5" s="1"/>
      <c r="B5" s="1"/>
      <c r="C5" s="1"/>
      <c r="D5" s="67"/>
      <c r="E5" s="17"/>
      <c r="F5" s="67"/>
      <c r="G5" s="67"/>
      <c r="H5" s="17"/>
    </row>
    <row r="6" spans="1:13" s="68" customFormat="1" ht="15" customHeight="1" x14ac:dyDescent="0.25">
      <c r="A6" s="218" t="s">
        <v>43</v>
      </c>
      <c r="B6" s="218"/>
      <c r="C6" s="218"/>
      <c r="D6" s="218"/>
      <c r="E6" s="218"/>
      <c r="F6" s="218"/>
      <c r="G6" s="107"/>
      <c r="H6" s="107"/>
      <c r="I6" s="107"/>
      <c r="J6" s="107"/>
      <c r="K6" s="107"/>
      <c r="L6" s="107"/>
      <c r="M6" s="107"/>
    </row>
    <row r="7" spans="1:13" ht="60" customHeight="1" x14ac:dyDescent="0.25">
      <c r="A7" s="218" t="s">
        <v>78</v>
      </c>
      <c r="B7" s="218"/>
      <c r="C7" s="218"/>
      <c r="D7" s="218"/>
      <c r="E7" s="218"/>
      <c r="F7" s="218"/>
      <c r="G7" s="107"/>
      <c r="H7" s="107"/>
      <c r="I7" s="107"/>
      <c r="J7" s="107"/>
      <c r="K7" s="107"/>
      <c r="L7" s="107"/>
      <c r="M7" s="107"/>
    </row>
    <row r="8" spans="1:13" ht="13.2" customHeight="1" x14ac:dyDescent="0.25">
      <c r="A8" s="219" t="s">
        <v>32</v>
      </c>
      <c r="B8" s="219"/>
      <c r="C8" s="220"/>
      <c r="D8" s="220"/>
      <c r="E8" s="220"/>
      <c r="F8" s="220"/>
      <c r="G8" s="177"/>
      <c r="H8" s="10"/>
      <c r="I8" s="10"/>
      <c r="J8" s="10"/>
      <c r="K8" s="10"/>
      <c r="L8" s="10"/>
      <c r="M8" s="10"/>
    </row>
    <row r="9" spans="1:13" x14ac:dyDescent="0.25">
      <c r="A9" s="69"/>
      <c r="B9" s="10"/>
      <c r="C9" s="10"/>
      <c r="D9" s="10"/>
      <c r="E9" s="10"/>
      <c r="F9" s="10"/>
      <c r="G9" s="10"/>
      <c r="H9" s="10"/>
      <c r="I9" s="10"/>
      <c r="J9" s="10"/>
      <c r="K9" s="10"/>
      <c r="L9" s="10"/>
      <c r="M9" s="10"/>
    </row>
    <row r="10" spans="1:13" x14ac:dyDescent="0.25">
      <c r="A10" s="158" t="s">
        <v>11</v>
      </c>
      <c r="B10" s="125"/>
      <c r="C10" s="125"/>
      <c r="D10" s="2"/>
      <c r="G10" s="2"/>
      <c r="J10" s="26"/>
      <c r="K10" s="26"/>
      <c r="L10" s="2"/>
      <c r="M10" s="2"/>
    </row>
    <row r="11" spans="1:13" x14ac:dyDescent="0.25">
      <c r="A11" s="25"/>
      <c r="D11" s="2"/>
      <c r="G11" s="2"/>
      <c r="J11" s="26"/>
      <c r="K11" s="26"/>
      <c r="L11" s="2"/>
      <c r="M11" s="2"/>
    </row>
    <row r="12" spans="1:13" x14ac:dyDescent="0.25">
      <c r="A12" s="158" t="s">
        <v>1</v>
      </c>
      <c r="B12" s="125"/>
      <c r="C12" s="2"/>
      <c r="D12" s="2"/>
      <c r="E12" s="2"/>
      <c r="F12" s="2"/>
      <c r="G12" s="2"/>
      <c r="H12" s="25"/>
      <c r="I12" s="2"/>
      <c r="J12" s="2"/>
      <c r="K12" s="26"/>
      <c r="L12" s="2"/>
      <c r="M12" s="2"/>
    </row>
    <row r="13" spans="1:13" x14ac:dyDescent="0.25">
      <c r="A13" s="2"/>
      <c r="B13" s="2"/>
      <c r="C13" s="2"/>
      <c r="D13" s="2"/>
      <c r="E13" s="2"/>
      <c r="F13" s="2"/>
      <c r="G13" s="2"/>
      <c r="H13" s="2"/>
      <c r="I13" s="2"/>
      <c r="J13" s="2"/>
      <c r="K13" s="26"/>
      <c r="L13" s="2"/>
      <c r="M13" s="2"/>
    </row>
    <row r="14" spans="1:13" x14ac:dyDescent="0.25">
      <c r="A14" s="14" t="s">
        <v>40</v>
      </c>
      <c r="B14" s="2"/>
      <c r="C14" s="2"/>
      <c r="D14" s="2"/>
      <c r="E14" s="2"/>
      <c r="F14" s="2"/>
      <c r="G14" s="2"/>
      <c r="H14" s="2"/>
      <c r="I14" s="2"/>
      <c r="J14" s="2"/>
      <c r="K14" s="26"/>
      <c r="L14" s="2"/>
      <c r="M14" s="2"/>
    </row>
    <row r="15" spans="1:13" ht="13.8" thickBot="1" x14ac:dyDescent="0.3">
      <c r="A15" s="64" t="s">
        <v>99</v>
      </c>
      <c r="B15" s="27"/>
      <c r="C15" s="27"/>
      <c r="D15" s="27"/>
      <c r="E15" s="29" t="s">
        <v>10</v>
      </c>
      <c r="F15" s="30">
        <f>SUM(F17:F25)</f>
        <v>0</v>
      </c>
      <c r="G15" s="28" t="s">
        <v>72</v>
      </c>
      <c r="H15" s="28"/>
      <c r="I15" s="2"/>
      <c r="M15" s="2"/>
    </row>
    <row r="16" spans="1:13" ht="52.8" x14ac:dyDescent="0.25">
      <c r="A16" s="151" t="s">
        <v>110</v>
      </c>
      <c r="B16" s="152" t="s">
        <v>111</v>
      </c>
      <c r="C16" s="153" t="s">
        <v>112</v>
      </c>
      <c r="D16" s="153" t="s">
        <v>113</v>
      </c>
      <c r="E16" s="152" t="s">
        <v>114</v>
      </c>
      <c r="F16" s="154" t="s">
        <v>115</v>
      </c>
      <c r="G16" s="2"/>
      <c r="H16" s="2"/>
      <c r="I16" s="2"/>
      <c r="J16" s="25"/>
      <c r="K16" s="26"/>
      <c r="L16" s="2"/>
      <c r="M16" s="2"/>
    </row>
    <row r="17" spans="1:13" x14ac:dyDescent="0.25">
      <c r="A17" s="85"/>
      <c r="B17" s="86"/>
      <c r="C17" s="85"/>
      <c r="D17" s="87"/>
      <c r="E17" s="88"/>
      <c r="F17" s="89"/>
      <c r="G17" s="2"/>
      <c r="H17" s="2"/>
      <c r="I17" s="2"/>
      <c r="J17" s="25"/>
      <c r="K17" s="26"/>
      <c r="L17" s="2"/>
      <c r="M17" s="2"/>
    </row>
    <row r="18" spans="1:13" x14ac:dyDescent="0.25">
      <c r="A18" s="85"/>
      <c r="B18" s="86"/>
      <c r="C18" s="85"/>
      <c r="D18" s="87"/>
      <c r="E18" s="88"/>
      <c r="F18" s="149"/>
      <c r="G18" s="2"/>
      <c r="H18" s="2"/>
      <c r="I18" s="2"/>
      <c r="J18" s="25"/>
      <c r="K18" s="26"/>
      <c r="L18" s="2"/>
      <c r="M18" s="2"/>
    </row>
    <row r="19" spans="1:13" x14ac:dyDescent="0.25">
      <c r="A19" s="85"/>
      <c r="B19" s="86"/>
      <c r="C19" s="85"/>
      <c r="D19" s="87"/>
      <c r="E19" s="88"/>
      <c r="F19" s="149"/>
      <c r="G19" s="2"/>
      <c r="H19" s="2"/>
      <c r="I19" s="2"/>
      <c r="J19" s="25"/>
      <c r="K19" s="26"/>
      <c r="L19" s="2"/>
      <c r="M19" s="2"/>
    </row>
    <row r="20" spans="1:13" x14ac:dyDescent="0.25">
      <c r="A20" s="85"/>
      <c r="B20" s="86"/>
      <c r="C20" s="85"/>
      <c r="D20" s="87"/>
      <c r="E20" s="88"/>
      <c r="F20" s="149"/>
      <c r="G20" s="2"/>
      <c r="H20" s="2"/>
      <c r="I20" s="2"/>
      <c r="J20" s="25"/>
      <c r="K20" s="26"/>
      <c r="L20" s="2"/>
      <c r="M20" s="2"/>
    </row>
    <row r="21" spans="1:13" x14ac:dyDescent="0.25">
      <c r="A21" s="85"/>
      <c r="B21" s="86"/>
      <c r="C21" s="85"/>
      <c r="D21" s="87"/>
      <c r="E21" s="88"/>
      <c r="F21" s="149"/>
      <c r="G21" s="2"/>
      <c r="H21" s="2"/>
      <c r="I21" s="2"/>
      <c r="J21" s="25"/>
      <c r="K21" s="26"/>
      <c r="L21" s="2"/>
      <c r="M21" s="2"/>
    </row>
    <row r="22" spans="1:13" x14ac:dyDescent="0.25">
      <c r="A22" s="85"/>
      <c r="B22" s="86"/>
      <c r="C22" s="85"/>
      <c r="D22" s="87"/>
      <c r="E22" s="88"/>
      <c r="F22" s="149"/>
      <c r="G22" s="2"/>
      <c r="H22" s="2"/>
      <c r="I22" s="2"/>
      <c r="J22" s="25"/>
      <c r="K22" s="26"/>
      <c r="L22" s="2"/>
      <c r="M22" s="2"/>
    </row>
    <row r="23" spans="1:13" x14ac:dyDescent="0.25">
      <c r="A23" s="85"/>
      <c r="B23" s="86"/>
      <c r="C23" s="85"/>
      <c r="D23" s="87"/>
      <c r="E23" s="88"/>
      <c r="F23" s="149"/>
      <c r="G23" s="2"/>
      <c r="H23" s="2"/>
      <c r="I23" s="2"/>
      <c r="J23" s="25"/>
      <c r="K23" s="26"/>
      <c r="L23" s="2"/>
      <c r="M23" s="2"/>
    </row>
    <row r="24" spans="1:13" x14ac:dyDescent="0.25">
      <c r="A24" s="85"/>
      <c r="B24" s="86"/>
      <c r="C24" s="85"/>
      <c r="D24" s="87"/>
      <c r="E24" s="88"/>
      <c r="F24" s="149"/>
      <c r="G24" s="2"/>
      <c r="H24" s="2"/>
      <c r="I24" s="2"/>
      <c r="J24" s="25"/>
      <c r="K24" s="26"/>
      <c r="L24" s="2"/>
      <c r="M24" s="2"/>
    </row>
    <row r="25" spans="1:13" x14ac:dyDescent="0.25">
      <c r="A25" s="155" t="s">
        <v>116</v>
      </c>
      <c r="B25" s="156"/>
      <c r="C25" s="156"/>
      <c r="D25" s="156"/>
      <c r="E25" s="157"/>
      <c r="F25" s="150"/>
      <c r="G25" s="2"/>
      <c r="H25" s="2"/>
      <c r="I25" s="2"/>
      <c r="J25" s="25"/>
      <c r="K25" s="26"/>
      <c r="L25" s="2"/>
      <c r="M25" s="2"/>
    </row>
    <row r="26" spans="1:13" x14ac:dyDescent="0.25">
      <c r="A26" s="65"/>
      <c r="B26" s="11"/>
      <c r="C26" s="11"/>
      <c r="D26" s="11"/>
      <c r="E26" s="11"/>
      <c r="F26" s="2"/>
      <c r="G26" s="2"/>
      <c r="H26" s="2"/>
      <c r="I26" s="2"/>
      <c r="J26" s="25"/>
      <c r="K26" s="26"/>
      <c r="L26" s="2"/>
      <c r="M26" s="2"/>
    </row>
    <row r="27" spans="1:13" x14ac:dyDescent="0.25">
      <c r="A27" s="65"/>
      <c r="B27" s="11"/>
      <c r="C27" s="11"/>
      <c r="D27" s="11"/>
      <c r="E27" s="11"/>
      <c r="F27" s="2"/>
      <c r="G27" s="2"/>
      <c r="H27" s="2"/>
      <c r="I27" s="2"/>
      <c r="J27" s="25"/>
      <c r="K27" s="26"/>
      <c r="L27" s="2"/>
      <c r="M27" s="2"/>
    </row>
    <row r="28" spans="1:13" x14ac:dyDescent="0.25">
      <c r="A28" s="14" t="s">
        <v>41</v>
      </c>
      <c r="B28" s="2"/>
      <c r="C28" s="2"/>
      <c r="D28" s="2"/>
      <c r="E28" s="2"/>
      <c r="F28" s="2"/>
      <c r="G28" s="2"/>
      <c r="H28" s="2"/>
      <c r="I28" s="2"/>
      <c r="J28" s="2"/>
      <c r="K28" s="26"/>
      <c r="L28" s="2"/>
      <c r="M28" s="2"/>
    </row>
    <row r="29" spans="1:13" ht="13.8" thickBot="1" x14ac:dyDescent="0.3">
      <c r="A29" s="64" t="s">
        <v>101</v>
      </c>
      <c r="B29" s="27"/>
      <c r="C29" s="27"/>
      <c r="D29" s="27"/>
      <c r="E29" s="29" t="s">
        <v>10</v>
      </c>
      <c r="F29" s="30">
        <f>SUM(F31:F39)</f>
        <v>0</v>
      </c>
      <c r="G29" s="28" t="s">
        <v>72</v>
      </c>
      <c r="H29" s="28"/>
      <c r="I29" s="2"/>
      <c r="K29" s="39"/>
      <c r="M29" s="2"/>
    </row>
    <row r="30" spans="1:13" ht="52.8" x14ac:dyDescent="0.25">
      <c r="A30" s="151" t="s">
        <v>110</v>
      </c>
      <c r="B30" s="152" t="s">
        <v>111</v>
      </c>
      <c r="C30" s="153" t="s">
        <v>112</v>
      </c>
      <c r="D30" s="153" t="s">
        <v>113</v>
      </c>
      <c r="E30" s="152" t="s">
        <v>114</v>
      </c>
      <c r="F30" s="154" t="s">
        <v>115</v>
      </c>
      <c r="G30" s="2"/>
      <c r="H30" s="2"/>
      <c r="I30" s="2"/>
      <c r="J30" s="2"/>
      <c r="K30" s="26"/>
      <c r="L30" s="2"/>
      <c r="M30" s="2"/>
    </row>
    <row r="31" spans="1:13" x14ac:dyDescent="0.25">
      <c r="A31" s="85"/>
      <c r="B31" s="86"/>
      <c r="C31" s="85"/>
      <c r="D31" s="87"/>
      <c r="E31" s="88"/>
      <c r="F31" s="89"/>
      <c r="G31" s="2"/>
      <c r="H31" s="2"/>
      <c r="I31" s="2"/>
      <c r="J31" s="2"/>
      <c r="K31" s="26"/>
      <c r="L31" s="2"/>
      <c r="M31" s="2"/>
    </row>
    <row r="32" spans="1:13" x14ac:dyDescent="0.25">
      <c r="A32" s="85"/>
      <c r="B32" s="86"/>
      <c r="C32" s="85"/>
      <c r="D32" s="87"/>
      <c r="E32" s="88"/>
      <c r="F32" s="149"/>
      <c r="G32" s="2"/>
      <c r="H32" s="2"/>
      <c r="I32" s="2"/>
      <c r="J32" s="2"/>
      <c r="K32" s="26"/>
      <c r="L32" s="2"/>
      <c r="M32" s="2"/>
    </row>
    <row r="33" spans="1:13" x14ac:dyDescent="0.25">
      <c r="A33" s="85"/>
      <c r="B33" s="86"/>
      <c r="C33" s="85"/>
      <c r="D33" s="87"/>
      <c r="E33" s="88"/>
      <c r="F33" s="149"/>
      <c r="G33" s="2"/>
      <c r="H33" s="2"/>
      <c r="I33" s="2"/>
      <c r="J33" s="2"/>
      <c r="K33" s="26"/>
      <c r="L33" s="2"/>
      <c r="M33" s="2"/>
    </row>
    <row r="34" spans="1:13" x14ac:dyDescent="0.25">
      <c r="A34" s="85"/>
      <c r="B34" s="86"/>
      <c r="C34" s="85"/>
      <c r="D34" s="87"/>
      <c r="E34" s="88"/>
      <c r="F34" s="149"/>
      <c r="G34" s="2"/>
      <c r="H34" s="2"/>
      <c r="I34" s="2"/>
      <c r="J34" s="2"/>
      <c r="K34" s="26"/>
      <c r="L34" s="2"/>
      <c r="M34" s="2"/>
    </row>
    <row r="35" spans="1:13" x14ac:dyDescent="0.25">
      <c r="A35" s="85"/>
      <c r="B35" s="86"/>
      <c r="C35" s="85"/>
      <c r="D35" s="87"/>
      <c r="E35" s="88"/>
      <c r="F35" s="149"/>
      <c r="G35" s="2"/>
      <c r="H35" s="2"/>
      <c r="I35" s="2"/>
      <c r="J35" s="2"/>
      <c r="K35" s="26"/>
      <c r="L35" s="2"/>
      <c r="M35" s="2"/>
    </row>
    <row r="36" spans="1:13" x14ac:dyDescent="0.25">
      <c r="A36" s="85"/>
      <c r="B36" s="86"/>
      <c r="C36" s="85"/>
      <c r="D36" s="87"/>
      <c r="E36" s="88"/>
      <c r="F36" s="149"/>
      <c r="G36" s="2"/>
      <c r="H36" s="2"/>
      <c r="I36" s="2"/>
      <c r="J36" s="2"/>
      <c r="K36" s="26"/>
      <c r="L36" s="2"/>
      <c r="M36" s="2"/>
    </row>
    <row r="37" spans="1:13" x14ac:dyDescent="0.25">
      <c r="A37" s="85"/>
      <c r="B37" s="86"/>
      <c r="C37" s="85"/>
      <c r="D37" s="87"/>
      <c r="E37" s="88"/>
      <c r="F37" s="149"/>
      <c r="G37" s="2"/>
      <c r="H37" s="2"/>
      <c r="I37" s="2"/>
      <c r="J37" s="2"/>
      <c r="K37" s="26"/>
      <c r="L37" s="2"/>
      <c r="M37" s="2"/>
    </row>
    <row r="38" spans="1:13" x14ac:dyDescent="0.25">
      <c r="A38" s="85"/>
      <c r="B38" s="86"/>
      <c r="C38" s="85"/>
      <c r="D38" s="87"/>
      <c r="E38" s="88"/>
      <c r="F38" s="149"/>
      <c r="G38" s="2"/>
      <c r="H38" s="2"/>
      <c r="I38" s="2"/>
      <c r="J38" s="2"/>
      <c r="K38" s="26"/>
      <c r="L38" s="2"/>
      <c r="M38" s="2"/>
    </row>
    <row r="39" spans="1:13" x14ac:dyDescent="0.25">
      <c r="A39" s="155" t="s">
        <v>116</v>
      </c>
      <c r="B39" s="156"/>
      <c r="C39" s="156"/>
      <c r="D39" s="156"/>
      <c r="E39" s="157"/>
      <c r="F39" s="150"/>
      <c r="G39" s="2"/>
      <c r="H39" s="2"/>
      <c r="I39" s="2"/>
      <c r="J39" s="2"/>
      <c r="K39" s="26"/>
      <c r="L39" s="2"/>
      <c r="M39" s="2"/>
    </row>
    <row r="40" spans="1:13" x14ac:dyDescent="0.25">
      <c r="A40" s="2"/>
      <c r="B40" s="2"/>
      <c r="C40" s="2"/>
      <c r="D40" s="2"/>
      <c r="E40" s="2"/>
      <c r="F40" s="2"/>
      <c r="G40" s="2"/>
      <c r="H40" s="2"/>
      <c r="I40" s="2"/>
      <c r="J40" s="2"/>
      <c r="K40" s="26"/>
      <c r="L40" s="2"/>
      <c r="M40" s="2"/>
    </row>
    <row r="41" spans="1:13" x14ac:dyDescent="0.25">
      <c r="A41" s="2"/>
      <c r="B41" s="2"/>
      <c r="C41" s="2"/>
      <c r="D41" s="2"/>
      <c r="E41" s="2"/>
      <c r="F41" s="2"/>
      <c r="G41" s="2"/>
      <c r="H41" s="2"/>
      <c r="I41" s="2"/>
      <c r="J41" s="2"/>
      <c r="K41" s="26"/>
      <c r="L41" s="2"/>
      <c r="M41" s="2"/>
    </row>
    <row r="42" spans="1:13" x14ac:dyDescent="0.25">
      <c r="A42" s="14" t="s">
        <v>42</v>
      </c>
      <c r="B42" s="2"/>
      <c r="C42" s="2"/>
      <c r="D42" s="2"/>
      <c r="E42" s="2"/>
      <c r="F42" s="2"/>
      <c r="G42" s="2"/>
      <c r="H42" s="2"/>
      <c r="I42" s="2"/>
      <c r="J42" s="2"/>
      <c r="K42" s="26"/>
      <c r="L42" s="2"/>
      <c r="M42" s="2"/>
    </row>
    <row r="43" spans="1:13" ht="13.8" thickBot="1" x14ac:dyDescent="0.3">
      <c r="A43" s="64" t="s">
        <v>104</v>
      </c>
      <c r="B43" s="27"/>
      <c r="C43" s="27"/>
      <c r="D43" s="27"/>
      <c r="E43" s="29" t="s">
        <v>10</v>
      </c>
      <c r="F43" s="30">
        <f>SUM(F45:F53)</f>
        <v>0</v>
      </c>
      <c r="G43" s="28" t="s">
        <v>72</v>
      </c>
      <c r="H43" s="28"/>
      <c r="I43" s="2"/>
      <c r="K43" s="39"/>
      <c r="M43" s="2"/>
    </row>
    <row r="44" spans="1:13" ht="52.8" x14ac:dyDescent="0.25">
      <c r="A44" s="151" t="s">
        <v>110</v>
      </c>
      <c r="B44" s="152" t="s">
        <v>111</v>
      </c>
      <c r="C44" s="153" t="s">
        <v>112</v>
      </c>
      <c r="D44" s="153" t="s">
        <v>113</v>
      </c>
      <c r="E44" s="152" t="s">
        <v>114</v>
      </c>
      <c r="F44" s="154" t="s">
        <v>115</v>
      </c>
      <c r="G44" s="2"/>
      <c r="H44" s="2"/>
      <c r="I44" s="2"/>
      <c r="J44" s="2"/>
      <c r="K44" s="26"/>
      <c r="L44" s="2"/>
      <c r="M44" s="2"/>
    </row>
    <row r="45" spans="1:13" x14ac:dyDescent="0.25">
      <c r="A45" s="85"/>
      <c r="B45" s="86"/>
      <c r="C45" s="85"/>
      <c r="D45" s="87"/>
      <c r="E45" s="88"/>
      <c r="F45" s="89"/>
      <c r="G45" s="2"/>
      <c r="H45" s="2"/>
      <c r="I45" s="2"/>
      <c r="J45" s="2"/>
      <c r="K45" s="26"/>
      <c r="L45" s="2"/>
      <c r="M45" s="2"/>
    </row>
    <row r="46" spans="1:13" x14ac:dyDescent="0.25">
      <c r="A46" s="85"/>
      <c r="B46" s="86"/>
      <c r="C46" s="85"/>
      <c r="D46" s="87"/>
      <c r="E46" s="88"/>
      <c r="F46" s="149"/>
      <c r="G46" s="2"/>
      <c r="H46" s="2"/>
      <c r="I46" s="2"/>
      <c r="J46" s="2"/>
      <c r="K46" s="26"/>
      <c r="L46" s="2"/>
      <c r="M46" s="2"/>
    </row>
    <row r="47" spans="1:13" x14ac:dyDescent="0.25">
      <c r="A47" s="85"/>
      <c r="B47" s="86"/>
      <c r="C47" s="85"/>
      <c r="D47" s="87"/>
      <c r="E47" s="88"/>
      <c r="F47" s="149"/>
      <c r="G47" s="2"/>
      <c r="H47" s="2"/>
      <c r="I47" s="2"/>
      <c r="J47" s="2"/>
      <c r="K47" s="26"/>
      <c r="L47" s="2"/>
      <c r="M47" s="2"/>
    </row>
    <row r="48" spans="1:13" x14ac:dyDescent="0.25">
      <c r="A48" s="85"/>
      <c r="B48" s="86"/>
      <c r="C48" s="85"/>
      <c r="D48" s="87"/>
      <c r="E48" s="88"/>
      <c r="F48" s="149"/>
      <c r="G48" s="2"/>
      <c r="H48" s="2"/>
      <c r="I48" s="2"/>
      <c r="J48" s="2"/>
      <c r="K48" s="26"/>
      <c r="L48" s="2"/>
      <c r="M48" s="2"/>
    </row>
    <row r="49" spans="1:13" x14ac:dyDescent="0.25">
      <c r="A49" s="85"/>
      <c r="B49" s="86"/>
      <c r="C49" s="85"/>
      <c r="D49" s="87"/>
      <c r="E49" s="88"/>
      <c r="F49" s="149"/>
      <c r="G49" s="2"/>
      <c r="H49" s="2"/>
      <c r="I49" s="2"/>
      <c r="J49" s="2"/>
      <c r="K49" s="26"/>
      <c r="L49" s="2"/>
      <c r="M49" s="2"/>
    </row>
    <row r="50" spans="1:13" x14ac:dyDescent="0.25">
      <c r="A50" s="85"/>
      <c r="B50" s="86"/>
      <c r="C50" s="85"/>
      <c r="D50" s="87"/>
      <c r="E50" s="88"/>
      <c r="F50" s="149"/>
      <c r="G50" s="2"/>
      <c r="H50" s="2"/>
      <c r="I50" s="2"/>
      <c r="J50" s="2"/>
      <c r="K50" s="26"/>
      <c r="L50" s="2"/>
      <c r="M50" s="2"/>
    </row>
    <row r="51" spans="1:13" x14ac:dyDescent="0.25">
      <c r="A51" s="85"/>
      <c r="B51" s="86"/>
      <c r="C51" s="85"/>
      <c r="D51" s="87"/>
      <c r="E51" s="88"/>
      <c r="F51" s="149"/>
      <c r="G51" s="2"/>
      <c r="H51" s="2"/>
      <c r="I51" s="2"/>
      <c r="J51" s="2"/>
      <c r="K51" s="26"/>
      <c r="L51" s="2"/>
      <c r="M51" s="2"/>
    </row>
    <row r="52" spans="1:13" x14ac:dyDescent="0.25">
      <c r="A52" s="85"/>
      <c r="B52" s="86"/>
      <c r="C52" s="85"/>
      <c r="D52" s="87"/>
      <c r="E52" s="88"/>
      <c r="F52" s="149"/>
      <c r="G52" s="2"/>
      <c r="H52" s="2"/>
      <c r="I52" s="2"/>
      <c r="J52" s="2"/>
      <c r="K52" s="26"/>
      <c r="L52" s="2"/>
      <c r="M52" s="2"/>
    </row>
    <row r="53" spans="1:13" ht="15.6" customHeight="1" x14ac:dyDescent="0.25">
      <c r="A53" s="155" t="s">
        <v>116</v>
      </c>
      <c r="B53" s="156"/>
      <c r="C53" s="156"/>
      <c r="D53" s="156"/>
      <c r="E53" s="157"/>
      <c r="F53" s="150"/>
      <c r="G53" s="2"/>
      <c r="H53" s="2"/>
      <c r="I53" s="2"/>
      <c r="J53" s="2"/>
      <c r="K53" s="26"/>
      <c r="L53" s="2"/>
      <c r="M53" s="2"/>
    </row>
    <row r="54" spans="1:13" x14ac:dyDescent="0.25">
      <c r="G54" s="2"/>
      <c r="H54" s="2"/>
      <c r="I54" s="2"/>
      <c r="J54" s="2"/>
      <c r="K54" s="26"/>
      <c r="L54" s="2"/>
      <c r="M54" s="2"/>
    </row>
    <row r="55" spans="1:13" x14ac:dyDescent="0.25">
      <c r="G55" s="2"/>
      <c r="H55" s="2"/>
      <c r="I55" s="2"/>
      <c r="J55" s="2"/>
      <c r="K55" s="26"/>
      <c r="L55" s="2"/>
      <c r="M55" s="2"/>
    </row>
    <row r="56" spans="1:13" x14ac:dyDescent="0.25">
      <c r="G56" s="2"/>
      <c r="H56" s="2"/>
      <c r="I56" s="2"/>
      <c r="J56" s="2"/>
      <c r="K56" s="26"/>
      <c r="L56" s="2"/>
      <c r="M56" s="2"/>
    </row>
    <row r="57" spans="1:13" x14ac:dyDescent="0.25">
      <c r="G57" s="2"/>
      <c r="H57" s="2"/>
      <c r="I57" s="2"/>
      <c r="J57" s="2"/>
      <c r="K57" s="26"/>
      <c r="L57" s="2"/>
      <c r="M57" s="2"/>
    </row>
    <row r="58" spans="1:13" x14ac:dyDescent="0.25">
      <c r="G58" s="2"/>
      <c r="H58" s="2"/>
      <c r="I58" s="2"/>
      <c r="J58" s="2"/>
      <c r="K58" s="26"/>
      <c r="L58" s="2"/>
      <c r="M58" s="2"/>
    </row>
    <row r="59" spans="1:13" x14ac:dyDescent="0.25">
      <c r="G59" s="2"/>
      <c r="H59" s="2"/>
      <c r="I59" s="2"/>
      <c r="J59" s="2"/>
      <c r="K59" s="26"/>
      <c r="L59" s="2"/>
      <c r="M59" s="2"/>
    </row>
    <row r="60" spans="1:13" x14ac:dyDescent="0.25">
      <c r="G60" s="2"/>
      <c r="H60" s="2"/>
      <c r="I60" s="2"/>
      <c r="J60" s="2"/>
      <c r="K60" s="26"/>
      <c r="L60" s="2"/>
      <c r="M60" s="2"/>
    </row>
    <row r="61" spans="1:13" x14ac:dyDescent="0.25">
      <c r="G61" s="2"/>
      <c r="H61" s="2"/>
      <c r="I61" s="2"/>
      <c r="J61" s="2"/>
      <c r="K61" s="26"/>
      <c r="L61" s="2"/>
      <c r="M61" s="2"/>
    </row>
    <row r="62" spans="1:13" x14ac:dyDescent="0.25">
      <c r="G62" s="2"/>
      <c r="H62" s="2"/>
      <c r="I62" s="2"/>
      <c r="J62" s="2"/>
      <c r="K62" s="26"/>
      <c r="L62" s="2"/>
      <c r="M62" s="2"/>
    </row>
    <row r="63" spans="1:13" x14ac:dyDescent="0.25">
      <c r="A63" s="2"/>
      <c r="B63" s="2"/>
      <c r="C63" s="2"/>
      <c r="D63" s="2"/>
      <c r="E63" s="2"/>
      <c r="F63" s="2"/>
      <c r="G63" s="2"/>
      <c r="H63" s="2"/>
      <c r="I63" s="2"/>
      <c r="J63" s="2"/>
      <c r="K63" s="26"/>
      <c r="L63" s="2"/>
      <c r="M63" s="2"/>
    </row>
    <row r="64" spans="1:13" x14ac:dyDescent="0.25">
      <c r="A64" s="2"/>
      <c r="B64" s="2"/>
      <c r="C64" s="2"/>
      <c r="D64" s="2"/>
      <c r="E64" s="2"/>
      <c r="F64" s="2"/>
      <c r="G64" s="2"/>
      <c r="H64" s="2"/>
      <c r="I64" s="2"/>
      <c r="J64" s="2"/>
      <c r="K64" s="26"/>
      <c r="L64" s="2"/>
      <c r="M64" s="2"/>
    </row>
    <row r="65" spans="1:13" x14ac:dyDescent="0.25">
      <c r="A65" s="2"/>
      <c r="B65" s="2"/>
      <c r="C65" s="2"/>
      <c r="D65" s="2"/>
      <c r="E65" s="2"/>
      <c r="F65" s="2"/>
      <c r="G65" s="2"/>
      <c r="H65" s="2"/>
      <c r="I65" s="2"/>
      <c r="J65" s="2"/>
      <c r="K65" s="26"/>
      <c r="L65" s="2"/>
      <c r="M65" s="2"/>
    </row>
    <row r="66" spans="1:13" x14ac:dyDescent="0.25">
      <c r="A66" s="2"/>
      <c r="B66" s="2"/>
      <c r="C66" s="2"/>
      <c r="D66" s="2"/>
      <c r="E66" s="2"/>
      <c r="F66" s="2"/>
      <c r="G66" s="2"/>
      <c r="H66" s="2"/>
      <c r="I66" s="2"/>
      <c r="J66" s="2"/>
      <c r="K66" s="26"/>
      <c r="L66" s="2"/>
      <c r="M66" s="2"/>
    </row>
    <row r="67" spans="1:13" x14ac:dyDescent="0.25">
      <c r="A67" s="2"/>
      <c r="B67" s="2"/>
      <c r="C67" s="2"/>
      <c r="D67" s="2"/>
      <c r="E67" s="2"/>
      <c r="F67" s="2"/>
      <c r="G67" s="2"/>
      <c r="H67" s="2"/>
      <c r="I67" s="2"/>
      <c r="J67" s="2"/>
      <c r="K67" s="26"/>
      <c r="L67" s="2"/>
      <c r="M67" s="2"/>
    </row>
    <row r="68" spans="1:13" x14ac:dyDescent="0.25">
      <c r="A68" s="2"/>
      <c r="B68" s="2"/>
      <c r="C68" s="2"/>
      <c r="D68" s="2"/>
      <c r="E68" s="2"/>
      <c r="F68" s="2"/>
      <c r="G68" s="2"/>
      <c r="H68" s="2"/>
      <c r="I68" s="2"/>
      <c r="J68" s="2"/>
      <c r="K68" s="26"/>
      <c r="L68" s="2"/>
      <c r="M68" s="2"/>
    </row>
    <row r="69" spans="1:13" x14ac:dyDescent="0.25">
      <c r="A69" s="2"/>
      <c r="B69" s="2"/>
      <c r="C69" s="2"/>
      <c r="D69" s="2"/>
      <c r="E69" s="2"/>
      <c r="F69" s="2"/>
      <c r="G69" s="2"/>
      <c r="H69" s="2"/>
      <c r="I69" s="2"/>
      <c r="J69" s="2"/>
      <c r="K69" s="26"/>
      <c r="L69" s="2"/>
      <c r="M69" s="2"/>
    </row>
    <row r="70" spans="1:13" x14ac:dyDescent="0.25">
      <c r="A70" s="2"/>
      <c r="B70" s="2"/>
      <c r="C70" s="2"/>
      <c r="D70" s="2"/>
      <c r="E70" s="2"/>
      <c r="F70" s="2"/>
      <c r="G70" s="2"/>
      <c r="H70" s="2"/>
      <c r="I70" s="2"/>
      <c r="J70" s="2"/>
      <c r="K70" s="26"/>
      <c r="L70" s="2"/>
      <c r="M70" s="2"/>
    </row>
    <row r="71" spans="1:13" x14ac:dyDescent="0.25">
      <c r="A71" s="2"/>
      <c r="B71" s="2"/>
      <c r="C71" s="2"/>
      <c r="D71" s="2"/>
      <c r="E71" s="2"/>
      <c r="F71" s="2"/>
      <c r="G71" s="2"/>
      <c r="H71" s="2"/>
      <c r="I71" s="2"/>
      <c r="J71" s="2"/>
      <c r="K71" s="26"/>
      <c r="L71" s="2"/>
      <c r="M71" s="2"/>
    </row>
    <row r="72" spans="1:13" x14ac:dyDescent="0.25">
      <c r="A72" s="2"/>
      <c r="B72" s="2"/>
      <c r="C72" s="2"/>
      <c r="D72" s="2"/>
      <c r="E72" s="2"/>
      <c r="F72" s="2"/>
      <c r="G72" s="2"/>
      <c r="H72" s="2"/>
      <c r="I72" s="2"/>
      <c r="J72" s="2"/>
      <c r="K72" s="26"/>
      <c r="L72" s="2"/>
      <c r="M72" s="2"/>
    </row>
    <row r="73" spans="1:13" x14ac:dyDescent="0.25">
      <c r="A73" s="2"/>
      <c r="B73" s="2"/>
      <c r="C73" s="2"/>
      <c r="D73" s="2"/>
      <c r="E73" s="2"/>
      <c r="F73" s="2"/>
      <c r="G73" s="2"/>
      <c r="H73" s="2"/>
      <c r="I73" s="2"/>
      <c r="J73" s="2"/>
      <c r="K73" s="26"/>
      <c r="L73" s="2"/>
      <c r="M73" s="2"/>
    </row>
    <row r="74" spans="1:13" x14ac:dyDescent="0.25">
      <c r="A74" s="2"/>
      <c r="B74" s="2"/>
      <c r="C74" s="2"/>
      <c r="D74" s="2"/>
      <c r="E74" s="2"/>
      <c r="F74" s="2"/>
      <c r="G74" s="2"/>
      <c r="H74" s="2"/>
      <c r="I74" s="2"/>
      <c r="J74" s="2"/>
      <c r="K74" s="26"/>
      <c r="L74" s="2"/>
      <c r="M74" s="2"/>
    </row>
    <row r="75" spans="1:13" x14ac:dyDescent="0.25">
      <c r="A75" s="2"/>
      <c r="B75" s="2"/>
      <c r="C75" s="2"/>
      <c r="D75" s="2"/>
      <c r="E75" s="2"/>
      <c r="F75" s="2"/>
      <c r="G75" s="2"/>
      <c r="H75" s="2"/>
      <c r="I75" s="2"/>
      <c r="J75" s="2"/>
      <c r="K75" s="26"/>
      <c r="L75" s="2"/>
      <c r="M75" s="2"/>
    </row>
    <row r="76" spans="1:13" x14ac:dyDescent="0.25">
      <c r="A76" s="2"/>
      <c r="B76" s="2"/>
      <c r="C76" s="2"/>
      <c r="D76" s="2"/>
      <c r="E76" s="2"/>
      <c r="F76" s="2"/>
      <c r="G76" s="2"/>
      <c r="H76" s="2"/>
      <c r="I76" s="2"/>
      <c r="J76" s="2"/>
      <c r="K76" s="26"/>
      <c r="L76" s="2"/>
      <c r="M76" s="2"/>
    </row>
    <row r="77" spans="1:13" x14ac:dyDescent="0.25">
      <c r="A77" s="2"/>
      <c r="B77" s="2"/>
      <c r="C77" s="2"/>
      <c r="D77" s="2"/>
      <c r="E77" s="2"/>
      <c r="F77" s="2"/>
      <c r="G77" s="2"/>
      <c r="H77" s="2"/>
      <c r="I77" s="2"/>
      <c r="J77" s="2"/>
      <c r="K77" s="26"/>
      <c r="L77" s="2"/>
      <c r="M77" s="2"/>
    </row>
    <row r="78" spans="1:13" x14ac:dyDescent="0.25">
      <c r="A78" s="2"/>
      <c r="B78" s="2"/>
      <c r="C78" s="2"/>
      <c r="D78" s="2"/>
      <c r="E78" s="2"/>
      <c r="F78" s="2"/>
      <c r="G78" s="2"/>
      <c r="H78" s="2"/>
      <c r="I78" s="2"/>
      <c r="J78" s="2"/>
      <c r="K78" s="26"/>
      <c r="L78" s="2"/>
      <c r="M78" s="2"/>
    </row>
    <row r="79" spans="1:13" x14ac:dyDescent="0.25">
      <c r="A79" s="2"/>
      <c r="B79" s="2"/>
      <c r="C79" s="2"/>
      <c r="D79" s="2"/>
      <c r="E79" s="2"/>
      <c r="F79" s="2"/>
      <c r="G79" s="2"/>
      <c r="H79" s="2"/>
      <c r="I79" s="2"/>
      <c r="J79" s="2"/>
      <c r="K79" s="26"/>
      <c r="L79" s="2"/>
      <c r="M79" s="2"/>
    </row>
    <row r="80" spans="1:13" x14ac:dyDescent="0.25">
      <c r="A80" s="2"/>
      <c r="B80" s="2"/>
      <c r="C80" s="2"/>
      <c r="D80" s="2"/>
      <c r="E80" s="2"/>
      <c r="F80" s="2"/>
      <c r="G80" s="2"/>
      <c r="H80" s="2"/>
      <c r="I80" s="2"/>
      <c r="J80" s="2"/>
      <c r="K80" s="26"/>
      <c r="L80" s="2"/>
      <c r="M80" s="2"/>
    </row>
  </sheetData>
  <mergeCells count="3">
    <mergeCell ref="A6:F6"/>
    <mergeCell ref="A7:F7"/>
    <mergeCell ref="A8:F8"/>
  </mergeCells>
  <phoneticPr fontId="11" type="noConversion"/>
  <pageMargins left="0.5" right="0.5" top="1" bottom="1" header="0.5" footer="0.5"/>
  <pageSetup scale="81" orientation="portrait" r:id="rId1"/>
  <headerFooter alignWithMargins="0">
    <oddFooter>&amp;LSelf Directed Plan&amp;C&amp;P of &amp;N&amp;R&amp;A</oddFooter>
  </headerFooter>
  <rowBreaks count="1" manualBreakCount="1">
    <brk id="28"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R71"/>
  <sheetViews>
    <sheetView zoomScaleNormal="100" zoomScaleSheetLayoutView="100" workbookViewId="0">
      <selection activeCell="G17" sqref="G17"/>
    </sheetView>
  </sheetViews>
  <sheetFormatPr defaultColWidth="9.109375" defaultRowHeight="13.2" x14ac:dyDescent="0.25"/>
  <cols>
    <col min="1" max="1" width="5.5546875" style="39" customWidth="1"/>
    <col min="2" max="2" width="19.6640625" style="39" customWidth="1"/>
    <col min="3" max="3" width="14.21875" style="39" customWidth="1"/>
    <col min="4" max="4" width="16.109375" style="39" customWidth="1"/>
    <col min="5" max="5" width="50.5546875" style="39" customWidth="1"/>
    <col min="6" max="9" width="9.109375" style="39"/>
    <col min="10" max="10" width="9.109375" style="39" customWidth="1"/>
    <col min="11" max="11" width="9.109375" style="39"/>
    <col min="12" max="12" width="9.109375" style="66" customWidth="1"/>
    <col min="13" max="13" width="9.109375" style="39"/>
    <col min="14" max="14" width="9.109375" style="39" customWidth="1"/>
    <col min="15" max="16384" width="9.109375" style="39"/>
  </cols>
  <sheetData>
    <row r="1" spans="2:18" customFormat="1" ht="17.399999999999999" x14ac:dyDescent="0.3">
      <c r="B1" s="72" t="s">
        <v>53</v>
      </c>
    </row>
    <row r="2" spans="2:18" s="68" customFormat="1" ht="15.6" x14ac:dyDescent="0.3">
      <c r="B2" s="1" t="s">
        <v>96</v>
      </c>
      <c r="C2" s="1"/>
      <c r="D2" s="1"/>
      <c r="E2" s="67"/>
      <c r="F2" s="17"/>
      <c r="G2" s="1"/>
      <c r="H2" s="1"/>
      <c r="O2" s="56"/>
      <c r="P2" s="57"/>
      <c r="Q2" s="67"/>
      <c r="R2" s="67"/>
    </row>
    <row r="3" spans="2:18" s="68" customFormat="1" ht="15.6" x14ac:dyDescent="0.3">
      <c r="B3" s="17" t="s">
        <v>15</v>
      </c>
      <c r="C3" s="148">
        <f>Application!E14</f>
        <v>0</v>
      </c>
      <c r="D3" s="148"/>
      <c r="E3" s="148"/>
      <c r="F3" s="17"/>
      <c r="G3" s="1"/>
      <c r="H3" s="1"/>
      <c r="I3" s="17"/>
      <c r="O3" s="56"/>
      <c r="P3" s="57"/>
      <c r="Q3" s="67"/>
      <c r="R3" s="67"/>
    </row>
    <row r="4" spans="2:18" s="68" customFormat="1" ht="30.75" customHeight="1" x14ac:dyDescent="0.3">
      <c r="B4" s="218" t="s">
        <v>45</v>
      </c>
      <c r="C4" s="218"/>
      <c r="D4" s="218"/>
      <c r="E4" s="218"/>
      <c r="F4" s="218"/>
      <c r="G4" s="218"/>
      <c r="H4" s="218"/>
      <c r="I4" s="218"/>
      <c r="J4" s="218"/>
      <c r="K4" s="218"/>
      <c r="L4" s="218"/>
      <c r="M4" s="218"/>
      <c r="N4" s="218"/>
      <c r="O4" s="56"/>
      <c r="P4" s="57"/>
      <c r="Q4" s="67"/>
      <c r="R4" s="67"/>
    </row>
    <row r="5" spans="2:18" ht="65.25" customHeight="1" x14ac:dyDescent="0.25">
      <c r="B5" s="218" t="s">
        <v>79</v>
      </c>
      <c r="C5" s="218"/>
      <c r="D5" s="218"/>
      <c r="E5" s="218"/>
      <c r="F5" s="218"/>
      <c r="G5" s="218"/>
      <c r="H5" s="218"/>
      <c r="I5" s="218"/>
      <c r="J5" s="218"/>
      <c r="K5" s="218"/>
      <c r="L5" s="218"/>
      <c r="M5" s="218"/>
      <c r="N5" s="218"/>
      <c r="O5" s="10"/>
      <c r="P5" s="10"/>
    </row>
    <row r="6" spans="2:18" ht="13.2" customHeight="1" x14ac:dyDescent="0.25">
      <c r="B6" s="219" t="s">
        <v>32</v>
      </c>
      <c r="C6" s="219"/>
      <c r="D6" s="219"/>
      <c r="E6" s="219"/>
      <c r="F6" s="219"/>
      <c r="G6" s="219"/>
      <c r="H6" s="219"/>
      <c r="I6" s="219"/>
      <c r="J6" s="219"/>
      <c r="K6" s="219"/>
      <c r="L6" s="219"/>
      <c r="M6" s="219"/>
      <c r="N6" s="219"/>
      <c r="O6" s="10"/>
      <c r="P6" s="10"/>
    </row>
    <row r="7" spans="2:18" x14ac:dyDescent="0.25">
      <c r="B7" s="2"/>
      <c r="C7" s="2"/>
      <c r="L7" s="26"/>
      <c r="M7" s="2"/>
      <c r="N7" s="2"/>
      <c r="O7" s="2"/>
      <c r="P7" s="2"/>
    </row>
    <row r="8" spans="2:18" x14ac:dyDescent="0.25">
      <c r="B8" s="158" t="s">
        <v>11</v>
      </c>
      <c r="C8" s="125"/>
      <c r="D8" s="125"/>
      <c r="E8" s="2"/>
      <c r="I8" s="2"/>
      <c r="J8" s="2"/>
      <c r="K8" s="2"/>
      <c r="L8" s="26"/>
      <c r="M8" s="2"/>
      <c r="N8" s="2"/>
      <c r="O8" s="2"/>
      <c r="P8" s="2"/>
    </row>
    <row r="9" spans="2:18" x14ac:dyDescent="0.25">
      <c r="B9" s="158"/>
      <c r="C9" s="158"/>
      <c r="D9" s="158"/>
      <c r="E9" s="2"/>
      <c r="F9" s="158"/>
      <c r="I9" s="2"/>
      <c r="J9" s="2"/>
      <c r="K9" s="2"/>
      <c r="L9" s="26"/>
      <c r="M9" s="2"/>
      <c r="N9" s="2"/>
      <c r="O9" s="2"/>
      <c r="P9" s="2"/>
    </row>
    <row r="10" spans="2:18" x14ac:dyDescent="0.25">
      <c r="B10" s="158" t="s">
        <v>1</v>
      </c>
      <c r="C10" s="125"/>
      <c r="D10" s="125"/>
      <c r="E10" s="2"/>
      <c r="F10" s="2"/>
      <c r="G10" s="2"/>
      <c r="H10" s="2"/>
      <c r="I10" s="2"/>
      <c r="J10" s="2"/>
      <c r="K10" s="2"/>
      <c r="L10" s="26"/>
      <c r="M10" s="2"/>
      <c r="N10" s="2"/>
      <c r="O10" s="2"/>
      <c r="P10" s="2"/>
    </row>
    <row r="11" spans="2:18" x14ac:dyDescent="0.25">
      <c r="B11" s="2"/>
      <c r="C11" s="2"/>
      <c r="D11" s="2"/>
      <c r="E11" s="2"/>
      <c r="F11" s="2"/>
      <c r="G11" s="2"/>
      <c r="H11" s="2"/>
      <c r="I11" s="2"/>
      <c r="J11" s="2"/>
      <c r="K11" s="2"/>
      <c r="L11" s="26"/>
      <c r="M11" s="2"/>
      <c r="N11" s="2"/>
      <c r="O11" s="2"/>
      <c r="P11" s="2"/>
    </row>
    <row r="12" spans="2:18" ht="13.8" thickBot="1" x14ac:dyDescent="0.3">
      <c r="B12" s="64" t="s">
        <v>147</v>
      </c>
      <c r="C12" s="27"/>
      <c r="D12" s="27"/>
      <c r="E12" s="27"/>
      <c r="F12" s="29" t="s">
        <v>20</v>
      </c>
      <c r="G12" s="159">
        <f>SUM(G14:G24)</f>
        <v>0</v>
      </c>
      <c r="H12" s="28" t="s">
        <v>72</v>
      </c>
      <c r="I12" s="28"/>
      <c r="J12" s="2"/>
      <c r="K12" s="2"/>
      <c r="L12" s="39"/>
    </row>
    <row r="13" spans="2:18" ht="52.8" x14ac:dyDescent="0.25">
      <c r="B13" s="83" t="s">
        <v>110</v>
      </c>
      <c r="C13" s="82" t="s">
        <v>111</v>
      </c>
      <c r="D13" s="83" t="s">
        <v>112</v>
      </c>
      <c r="E13" s="84" t="s">
        <v>113</v>
      </c>
      <c r="F13" s="82" t="s">
        <v>114</v>
      </c>
      <c r="G13" s="82" t="s">
        <v>115</v>
      </c>
      <c r="H13" s="2"/>
      <c r="I13" s="2"/>
      <c r="J13" s="2"/>
      <c r="K13" s="2"/>
      <c r="L13" s="39"/>
    </row>
    <row r="14" spans="2:18" x14ac:dyDescent="0.25">
      <c r="B14" s="164"/>
      <c r="C14" s="165"/>
      <c r="D14" s="164"/>
      <c r="E14" s="166"/>
      <c r="F14" s="167"/>
      <c r="G14" s="89"/>
      <c r="H14" s="2"/>
      <c r="I14" s="2"/>
      <c r="J14" s="2"/>
      <c r="K14" s="2"/>
      <c r="L14" s="39"/>
    </row>
    <row r="15" spans="2:18" x14ac:dyDescent="0.25">
      <c r="B15" s="164"/>
      <c r="C15" s="165"/>
      <c r="D15" s="164"/>
      <c r="E15" s="166"/>
      <c r="F15" s="167"/>
      <c r="G15" s="89"/>
      <c r="H15" s="2"/>
      <c r="I15" s="2"/>
      <c r="J15" s="2"/>
      <c r="K15" s="2"/>
      <c r="L15" s="39"/>
    </row>
    <row r="16" spans="2:18" x14ac:dyDescent="0.25">
      <c r="B16" s="164"/>
      <c r="C16" s="165"/>
      <c r="D16" s="164"/>
      <c r="E16" s="166"/>
      <c r="F16" s="167"/>
      <c r="G16" s="89"/>
      <c r="H16" s="2"/>
      <c r="I16" s="2"/>
      <c r="J16" s="2"/>
      <c r="K16" s="2"/>
      <c r="L16" s="39"/>
    </row>
    <row r="17" spans="1:12" x14ac:dyDescent="0.25">
      <c r="B17" s="164"/>
      <c r="C17" s="165"/>
      <c r="D17" s="164"/>
      <c r="E17" s="166"/>
      <c r="F17" s="167"/>
      <c r="G17" s="89"/>
      <c r="H17" s="2"/>
      <c r="I17" s="2"/>
      <c r="J17" s="2"/>
      <c r="K17" s="2"/>
      <c r="L17" s="39"/>
    </row>
    <row r="18" spans="1:12" x14ac:dyDescent="0.25">
      <c r="B18" s="164"/>
      <c r="C18" s="165"/>
      <c r="D18" s="164"/>
      <c r="E18" s="166"/>
      <c r="F18" s="167"/>
      <c r="G18" s="89"/>
      <c r="H18" s="2"/>
      <c r="I18" s="2"/>
      <c r="J18" s="2"/>
      <c r="K18" s="2"/>
      <c r="L18" s="39"/>
    </row>
    <row r="19" spans="1:12" x14ac:dyDescent="0.25">
      <c r="B19" s="164"/>
      <c r="C19" s="165"/>
      <c r="D19" s="164"/>
      <c r="E19" s="166"/>
      <c r="F19" s="167"/>
      <c r="G19" s="89"/>
      <c r="H19" s="2"/>
      <c r="I19" s="2"/>
      <c r="J19" s="2"/>
      <c r="K19" s="2"/>
      <c r="L19" s="39"/>
    </row>
    <row r="20" spans="1:12" x14ac:dyDescent="0.25">
      <c r="B20" s="164"/>
      <c r="C20" s="165"/>
      <c r="D20" s="164"/>
      <c r="E20" s="166"/>
      <c r="F20" s="167"/>
      <c r="G20" s="89"/>
      <c r="H20" s="2"/>
      <c r="I20" s="2"/>
      <c r="J20" s="2"/>
      <c r="K20" s="2"/>
      <c r="L20" s="39"/>
    </row>
    <row r="21" spans="1:12" x14ac:dyDescent="0.25">
      <c r="B21" s="164"/>
      <c r="C21" s="165"/>
      <c r="D21" s="164"/>
      <c r="E21" s="166"/>
      <c r="F21" s="167"/>
      <c r="G21" s="89"/>
      <c r="H21" s="2"/>
      <c r="I21" s="2"/>
      <c r="J21" s="2"/>
      <c r="K21" s="2"/>
      <c r="L21" s="39"/>
    </row>
    <row r="22" spans="1:12" ht="12.9" customHeight="1" x14ac:dyDescent="0.25">
      <c r="B22" s="164"/>
      <c r="C22" s="165"/>
      <c r="D22" s="164"/>
      <c r="E22" s="166"/>
      <c r="F22" s="167"/>
      <c r="G22" s="89"/>
      <c r="H22" s="2"/>
      <c r="I22" s="2"/>
      <c r="J22" s="2"/>
      <c r="K22" s="2"/>
      <c r="L22" s="39"/>
    </row>
    <row r="23" spans="1:12" ht="12.9" customHeight="1" x14ac:dyDescent="0.25">
      <c r="B23" s="164"/>
      <c r="C23" s="165"/>
      <c r="D23" s="164"/>
      <c r="E23" s="166"/>
      <c r="F23" s="167"/>
      <c r="G23" s="89"/>
      <c r="H23" s="2"/>
      <c r="I23" s="2"/>
      <c r="J23" s="2"/>
      <c r="K23" s="2"/>
      <c r="L23" s="39"/>
    </row>
    <row r="24" spans="1:12" ht="12.9" customHeight="1" x14ac:dyDescent="0.25">
      <c r="B24" s="90" t="s">
        <v>116</v>
      </c>
      <c r="C24" s="91"/>
      <c r="D24" s="91"/>
      <c r="E24" s="91"/>
      <c r="F24" s="92"/>
      <c r="G24" s="93"/>
      <c r="H24" s="2"/>
      <c r="I24" s="2"/>
      <c r="J24" s="2"/>
      <c r="K24" s="2"/>
      <c r="L24" s="39"/>
    </row>
    <row r="25" spans="1:12" ht="12.9" customHeight="1" x14ac:dyDescent="0.25">
      <c r="B25" s="2"/>
      <c r="C25" s="2"/>
      <c r="D25" s="2"/>
      <c r="E25" s="2"/>
      <c r="F25" s="2"/>
      <c r="G25" s="26"/>
      <c r="H25" s="2"/>
      <c r="I25" s="2"/>
      <c r="J25" s="2"/>
      <c r="K25" s="2"/>
      <c r="L25" s="39"/>
    </row>
    <row r="26" spans="1:12" x14ac:dyDescent="0.25">
      <c r="B26" s="2"/>
      <c r="C26" s="2"/>
      <c r="D26" s="2"/>
      <c r="E26" s="2"/>
      <c r="F26" s="2"/>
      <c r="G26" s="26"/>
      <c r="H26" s="2"/>
      <c r="I26" s="2"/>
      <c r="J26" s="2"/>
      <c r="K26" s="2"/>
      <c r="L26" s="39"/>
    </row>
    <row r="27" spans="1:12" x14ac:dyDescent="0.25">
      <c r="B27" s="2"/>
      <c r="C27" s="2" t="s">
        <v>117</v>
      </c>
      <c r="D27" s="2"/>
      <c r="E27" s="2"/>
      <c r="F27" s="2"/>
      <c r="G27" s="26"/>
      <c r="H27" s="2"/>
      <c r="I27" s="2"/>
      <c r="J27" s="2"/>
      <c r="K27" s="2"/>
      <c r="L27" s="39"/>
    </row>
    <row r="28" spans="1:12" ht="55.8" customHeight="1" x14ac:dyDescent="0.25">
      <c r="A28" s="161" t="s">
        <v>148</v>
      </c>
      <c r="B28" s="94" t="s">
        <v>118</v>
      </c>
      <c r="C28" s="95" t="s">
        <v>73</v>
      </c>
      <c r="D28" s="96" t="s">
        <v>52</v>
      </c>
      <c r="E28" s="2"/>
      <c r="F28" s="25" t="s">
        <v>119</v>
      </c>
      <c r="G28" s="160">
        <f>SUM(G29:G38)</f>
        <v>0</v>
      </c>
      <c r="H28" s="2" t="s">
        <v>72</v>
      </c>
      <c r="I28" s="2"/>
      <c r="L28" s="39"/>
    </row>
    <row r="29" spans="1:12" x14ac:dyDescent="0.25">
      <c r="A29" s="39">
        <v>1</v>
      </c>
      <c r="B29" s="97">
        <v>2014</v>
      </c>
      <c r="C29" s="79">
        <v>4.0000000000000001E-3</v>
      </c>
      <c r="D29" s="80">
        <f>C29</f>
        <v>4.0000000000000001E-3</v>
      </c>
      <c r="E29" s="2"/>
      <c r="F29" s="162" t="s">
        <v>120</v>
      </c>
      <c r="G29" s="89"/>
      <c r="H29" s="2"/>
      <c r="I29" s="2"/>
      <c r="L29" s="39"/>
    </row>
    <row r="30" spans="1:12" x14ac:dyDescent="0.25">
      <c r="A30" s="39">
        <v>2</v>
      </c>
      <c r="B30" s="97">
        <v>2015</v>
      </c>
      <c r="C30" s="79">
        <v>5.0000000000000001E-3</v>
      </c>
      <c r="D30" s="80">
        <f>D29+C30</f>
        <v>9.0000000000000011E-3</v>
      </c>
      <c r="E30" s="2"/>
      <c r="F30" s="162" t="s">
        <v>121</v>
      </c>
      <c r="G30" s="89"/>
      <c r="H30" s="2"/>
      <c r="I30" s="2"/>
      <c r="L30" s="39"/>
    </row>
    <row r="31" spans="1:12" x14ac:dyDescent="0.25">
      <c r="A31" s="39">
        <v>3</v>
      </c>
      <c r="B31" s="97">
        <v>2016</v>
      </c>
      <c r="C31" s="79">
        <v>5.0000000000000001E-3</v>
      </c>
      <c r="D31" s="80">
        <f>D30+C31</f>
        <v>1.4000000000000002E-2</v>
      </c>
      <c r="E31" s="2"/>
      <c r="F31" s="162" t="s">
        <v>122</v>
      </c>
      <c r="G31" s="89"/>
      <c r="H31" s="2"/>
      <c r="I31" s="2"/>
      <c r="L31" s="39"/>
    </row>
    <row r="32" spans="1:12" x14ac:dyDescent="0.25">
      <c r="A32" s="39">
        <v>4</v>
      </c>
      <c r="B32" s="97">
        <v>2017</v>
      </c>
      <c r="C32" s="79">
        <v>5.0000000000000001E-3</v>
      </c>
      <c r="D32" s="80">
        <f t="shared" ref="D32:D33" si="0">D31+C32</f>
        <v>1.9000000000000003E-2</v>
      </c>
      <c r="E32" s="2"/>
      <c r="F32" s="162" t="s">
        <v>123</v>
      </c>
      <c r="G32" s="89"/>
      <c r="H32" s="2"/>
      <c r="I32" s="2"/>
      <c r="J32" s="2"/>
      <c r="K32" s="2"/>
      <c r="L32" s="39"/>
    </row>
    <row r="33" spans="1:16" x14ac:dyDescent="0.25">
      <c r="A33" s="39">
        <v>5</v>
      </c>
      <c r="B33" s="97">
        <v>2018</v>
      </c>
      <c r="C33" s="79">
        <v>5.0000000000000001E-3</v>
      </c>
      <c r="D33" s="80">
        <f t="shared" si="0"/>
        <v>2.4000000000000004E-2</v>
      </c>
      <c r="F33" s="162" t="s">
        <v>124</v>
      </c>
      <c r="G33" s="89"/>
      <c r="H33" s="2"/>
      <c r="I33" s="2"/>
      <c r="J33" s="2"/>
      <c r="K33" s="2"/>
      <c r="L33" s="39"/>
    </row>
    <row r="34" spans="1:16" x14ac:dyDescent="0.25">
      <c r="A34" s="39">
        <v>6</v>
      </c>
      <c r="B34" s="97">
        <v>2019</v>
      </c>
      <c r="C34" s="79">
        <v>5.0000000000000001E-3</v>
      </c>
      <c r="D34" s="80">
        <f>D33+C34</f>
        <v>2.9000000000000005E-2</v>
      </c>
      <c r="E34" s="2"/>
      <c r="F34" s="162" t="s">
        <v>125</v>
      </c>
      <c r="G34" s="89"/>
      <c r="H34" s="2"/>
      <c r="I34" s="2"/>
      <c r="J34" s="2"/>
      <c r="K34" s="2"/>
      <c r="L34" s="39"/>
    </row>
    <row r="35" spans="1:16" x14ac:dyDescent="0.25">
      <c r="A35" s="39">
        <v>7</v>
      </c>
      <c r="B35" s="97">
        <v>2020</v>
      </c>
      <c r="C35" s="79">
        <v>5.0000000000000001E-3</v>
      </c>
      <c r="D35" s="80">
        <f t="shared" ref="D35:D37" si="1">D31+C35</f>
        <v>1.9000000000000003E-2</v>
      </c>
      <c r="E35" s="2"/>
      <c r="F35" s="162" t="s">
        <v>126</v>
      </c>
      <c r="G35" s="89"/>
      <c r="H35" s="2"/>
      <c r="I35" s="2"/>
      <c r="J35" s="2"/>
      <c r="K35" s="2"/>
      <c r="L35" s="39"/>
    </row>
    <row r="36" spans="1:16" x14ac:dyDescent="0.25">
      <c r="A36" s="39">
        <v>8</v>
      </c>
      <c r="B36" s="97">
        <v>2021</v>
      </c>
      <c r="C36" s="79">
        <v>5.0000000000000001E-3</v>
      </c>
      <c r="D36" s="80">
        <f t="shared" si="1"/>
        <v>2.4000000000000004E-2</v>
      </c>
      <c r="E36" s="2"/>
      <c r="F36" s="162" t="s">
        <v>127</v>
      </c>
      <c r="G36" s="89"/>
      <c r="H36" s="2"/>
      <c r="I36" s="2"/>
      <c r="J36" s="2"/>
      <c r="K36" s="2"/>
      <c r="L36" s="39"/>
    </row>
    <row r="37" spans="1:16" x14ac:dyDescent="0.25">
      <c r="A37" s="39">
        <v>9</v>
      </c>
      <c r="B37" s="97">
        <v>2022</v>
      </c>
      <c r="C37" s="79">
        <v>5.0000000000000001E-3</v>
      </c>
      <c r="D37" s="80">
        <f t="shared" si="1"/>
        <v>2.9000000000000005E-2</v>
      </c>
      <c r="E37" s="2"/>
      <c r="F37" s="162" t="s">
        <v>128</v>
      </c>
      <c r="G37" s="89"/>
      <c r="H37" s="2"/>
      <c r="I37" s="2"/>
      <c r="J37" s="2"/>
      <c r="K37" s="2"/>
      <c r="L37" s="39"/>
    </row>
    <row r="38" spans="1:16" x14ac:dyDescent="0.25">
      <c r="A38" s="39">
        <v>10</v>
      </c>
      <c r="B38" s="97">
        <v>2023</v>
      </c>
      <c r="C38" s="79">
        <v>5.0000000000000001E-3</v>
      </c>
      <c r="D38" s="80">
        <f t="shared" ref="D38" si="2">D34+C38</f>
        <v>3.4000000000000002E-2</v>
      </c>
      <c r="E38" s="2"/>
      <c r="F38" s="162" t="s">
        <v>129</v>
      </c>
      <c r="G38" s="89"/>
      <c r="H38" s="2"/>
      <c r="I38" s="2"/>
      <c r="J38" s="2"/>
      <c r="K38" s="2"/>
      <c r="L38" s="39"/>
    </row>
    <row r="39" spans="1:16" x14ac:dyDescent="0.25">
      <c r="B39" s="2"/>
      <c r="C39" s="2"/>
      <c r="D39" s="2"/>
      <c r="E39" s="2"/>
      <c r="F39" s="2"/>
      <c r="G39" s="26"/>
      <c r="H39" s="2"/>
      <c r="I39" s="2"/>
      <c r="J39" s="2"/>
      <c r="K39" s="2"/>
      <c r="L39" s="39"/>
    </row>
    <row r="40" spans="1:16" x14ac:dyDescent="0.25">
      <c r="B40" s="2"/>
      <c r="C40" s="2"/>
      <c r="D40" s="2"/>
      <c r="E40" s="2"/>
      <c r="F40" s="25" t="s">
        <v>156</v>
      </c>
      <c r="G40" s="163">
        <f>G12-G28</f>
        <v>0</v>
      </c>
      <c r="H40" s="2"/>
      <c r="I40" s="2"/>
      <c r="J40" s="2"/>
      <c r="K40" s="2"/>
      <c r="L40" s="39"/>
    </row>
    <row r="41" spans="1:16" x14ac:dyDescent="0.25">
      <c r="B41" s="2"/>
      <c r="C41" s="2"/>
      <c r="D41" s="2"/>
      <c r="E41" s="2"/>
      <c r="F41" s="2"/>
      <c r="G41" s="26"/>
      <c r="H41" s="2"/>
      <c r="I41" s="2"/>
      <c r="J41" s="2"/>
      <c r="K41" s="2"/>
      <c r="L41" s="39"/>
    </row>
    <row r="42" spans="1:16" x14ac:dyDescent="0.25">
      <c r="B42" s="2"/>
      <c r="C42" s="2"/>
      <c r="D42" s="2"/>
      <c r="E42" s="2"/>
      <c r="F42" s="2"/>
      <c r="G42" s="26"/>
      <c r="H42" s="2"/>
      <c r="I42" s="2"/>
      <c r="J42" s="2"/>
      <c r="K42" s="2"/>
      <c r="L42" s="39"/>
    </row>
    <row r="43" spans="1:16" x14ac:dyDescent="0.25">
      <c r="B43" s="2"/>
      <c r="C43" s="2"/>
      <c r="D43" s="2"/>
      <c r="E43" s="2"/>
      <c r="F43" s="2"/>
      <c r="G43" s="26"/>
      <c r="H43" s="2"/>
      <c r="I43" s="2"/>
      <c r="J43" s="2"/>
      <c r="K43" s="2"/>
      <c r="L43" s="39"/>
    </row>
    <row r="44" spans="1:16" x14ac:dyDescent="0.25">
      <c r="B44" s="2"/>
      <c r="C44" s="2"/>
      <c r="D44" s="2"/>
      <c r="E44" s="2"/>
      <c r="F44" s="2"/>
      <c r="G44" s="26"/>
      <c r="H44" s="2"/>
      <c r="I44" s="2"/>
      <c r="J44" s="2"/>
      <c r="K44" s="2"/>
      <c r="L44" s="39"/>
    </row>
    <row r="45" spans="1:16" ht="12.75" customHeight="1" x14ac:dyDescent="0.25">
      <c r="B45" s="2"/>
      <c r="C45" s="2"/>
      <c r="D45" s="2"/>
      <c r="E45" s="2"/>
      <c r="F45" s="2"/>
      <c r="G45" s="2"/>
      <c r="H45" s="2"/>
      <c r="I45" s="2"/>
      <c r="J45" s="2"/>
      <c r="K45" s="2"/>
      <c r="L45" s="26"/>
      <c r="M45" s="2"/>
      <c r="N45" s="2"/>
      <c r="O45" s="2"/>
      <c r="P45" s="2"/>
    </row>
    <row r="46" spans="1:16" ht="12.75" customHeight="1" x14ac:dyDescent="0.25">
      <c r="B46" s="2"/>
      <c r="C46" s="2"/>
      <c r="D46" s="2"/>
      <c r="E46" s="2"/>
      <c r="F46" s="2"/>
      <c r="G46" s="2"/>
      <c r="H46" s="2"/>
      <c r="I46" s="2"/>
      <c r="J46" s="2"/>
      <c r="K46" s="2"/>
      <c r="L46" s="26"/>
      <c r="M46" s="2"/>
      <c r="N46" s="2"/>
      <c r="O46" s="2"/>
      <c r="P46" s="2"/>
    </row>
    <row r="47" spans="1:16" x14ac:dyDescent="0.25">
      <c r="B47" s="2"/>
      <c r="C47" s="2"/>
      <c r="D47" s="2"/>
      <c r="E47" s="2"/>
      <c r="F47" s="2"/>
      <c r="G47" s="2"/>
      <c r="H47" s="2"/>
      <c r="I47" s="2"/>
      <c r="J47" s="2"/>
      <c r="K47" s="2"/>
      <c r="L47" s="26"/>
      <c r="M47" s="2"/>
      <c r="N47" s="2"/>
      <c r="O47" s="2"/>
      <c r="P47" s="2"/>
    </row>
    <row r="48" spans="1:16" x14ac:dyDescent="0.25">
      <c r="B48" s="2"/>
      <c r="C48" s="2"/>
      <c r="D48" s="2"/>
      <c r="E48" s="2"/>
      <c r="F48" s="2"/>
      <c r="G48" s="2"/>
      <c r="H48" s="2"/>
      <c r="I48" s="2"/>
      <c r="J48" s="2"/>
      <c r="K48" s="2"/>
      <c r="L48" s="26"/>
      <c r="M48" s="2"/>
      <c r="N48" s="2"/>
      <c r="O48" s="2"/>
      <c r="P48" s="2"/>
    </row>
    <row r="49" spans="2:16" x14ac:dyDescent="0.25">
      <c r="B49" s="2"/>
      <c r="C49" s="2"/>
      <c r="D49" s="2"/>
      <c r="E49" s="2"/>
      <c r="F49" s="2"/>
      <c r="G49" s="2"/>
      <c r="H49" s="2"/>
      <c r="I49" s="2"/>
      <c r="J49" s="2"/>
      <c r="K49" s="2"/>
      <c r="L49" s="26"/>
      <c r="M49" s="2"/>
      <c r="N49" s="2"/>
      <c r="O49" s="2"/>
      <c r="P49" s="2"/>
    </row>
    <row r="50" spans="2:16" x14ac:dyDescent="0.25">
      <c r="B50" s="2"/>
      <c r="C50" s="2"/>
      <c r="D50" s="2"/>
      <c r="E50" s="2"/>
      <c r="F50" s="2"/>
      <c r="G50" s="2"/>
      <c r="H50" s="2"/>
      <c r="I50" s="2"/>
      <c r="J50" s="2"/>
      <c r="K50" s="2"/>
      <c r="L50" s="26"/>
      <c r="M50" s="2"/>
      <c r="N50" s="2"/>
      <c r="O50" s="2"/>
      <c r="P50" s="2"/>
    </row>
    <row r="51" spans="2:16" x14ac:dyDescent="0.25">
      <c r="B51" s="2"/>
      <c r="C51" s="2"/>
      <c r="D51" s="2"/>
      <c r="E51" s="2"/>
      <c r="F51" s="2"/>
      <c r="G51" s="2"/>
      <c r="H51" s="2"/>
      <c r="I51" s="2"/>
      <c r="J51" s="2"/>
      <c r="K51" s="2"/>
      <c r="L51" s="26"/>
      <c r="M51" s="2"/>
      <c r="N51" s="2"/>
      <c r="O51" s="2"/>
      <c r="P51" s="2"/>
    </row>
    <row r="52" spans="2:16" x14ac:dyDescent="0.25">
      <c r="B52" s="2"/>
      <c r="C52" s="2"/>
      <c r="D52" s="2"/>
      <c r="E52" s="2"/>
      <c r="F52" s="2"/>
      <c r="G52" s="2"/>
      <c r="H52" s="2"/>
      <c r="I52" s="2"/>
      <c r="J52" s="2"/>
      <c r="K52" s="2"/>
      <c r="L52" s="26"/>
      <c r="M52" s="2"/>
      <c r="N52" s="2"/>
      <c r="O52" s="2"/>
      <c r="P52" s="2"/>
    </row>
    <row r="53" spans="2:16" x14ac:dyDescent="0.25">
      <c r="B53" s="2"/>
      <c r="C53" s="2"/>
      <c r="D53" s="2"/>
      <c r="E53" s="2"/>
      <c r="F53" s="2"/>
      <c r="G53" s="2"/>
      <c r="H53" s="2"/>
      <c r="I53" s="2"/>
      <c r="J53" s="2"/>
      <c r="K53" s="2"/>
      <c r="L53" s="26"/>
      <c r="M53" s="2"/>
      <c r="N53" s="2"/>
      <c r="O53" s="2"/>
      <c r="P53" s="2"/>
    </row>
    <row r="54" spans="2:16" x14ac:dyDescent="0.25">
      <c r="B54" s="2"/>
      <c r="C54" s="2"/>
      <c r="D54" s="2"/>
      <c r="E54" s="2"/>
      <c r="F54" s="2"/>
      <c r="G54" s="2"/>
      <c r="H54" s="2"/>
      <c r="I54" s="2"/>
      <c r="J54" s="2"/>
      <c r="K54" s="2"/>
      <c r="L54" s="26"/>
      <c r="M54" s="2"/>
      <c r="N54" s="2"/>
      <c r="O54" s="2"/>
      <c r="P54" s="2"/>
    </row>
    <row r="55" spans="2:16" x14ac:dyDescent="0.25">
      <c r="B55" s="2"/>
      <c r="C55" s="2"/>
      <c r="D55" s="2"/>
      <c r="E55" s="2"/>
      <c r="F55" s="2"/>
      <c r="G55" s="2"/>
      <c r="H55" s="2"/>
      <c r="I55" s="2"/>
      <c r="J55" s="2"/>
      <c r="K55" s="2"/>
      <c r="L55" s="26"/>
      <c r="M55" s="2"/>
      <c r="N55" s="2"/>
      <c r="O55" s="2"/>
      <c r="P55" s="2"/>
    </row>
    <row r="56" spans="2:16" x14ac:dyDescent="0.25">
      <c r="B56" s="2"/>
      <c r="C56" s="2"/>
      <c r="D56" s="2"/>
      <c r="E56" s="2"/>
      <c r="F56" s="2"/>
      <c r="G56" s="2"/>
      <c r="H56" s="2"/>
      <c r="I56" s="2"/>
      <c r="J56" s="2"/>
      <c r="K56" s="2"/>
      <c r="L56" s="26"/>
      <c r="M56" s="2"/>
      <c r="N56" s="2"/>
      <c r="O56" s="2"/>
      <c r="P56" s="2"/>
    </row>
    <row r="57" spans="2:16" x14ac:dyDescent="0.25">
      <c r="B57" s="2"/>
      <c r="C57" s="2"/>
      <c r="D57" s="2"/>
      <c r="E57" s="2"/>
      <c r="F57" s="2"/>
      <c r="G57" s="2"/>
      <c r="H57" s="2"/>
      <c r="I57" s="2"/>
      <c r="J57" s="2"/>
      <c r="K57" s="2"/>
      <c r="L57" s="26"/>
      <c r="M57" s="2"/>
      <c r="N57" s="2"/>
      <c r="O57" s="2"/>
      <c r="P57" s="2"/>
    </row>
    <row r="58" spans="2:16" x14ac:dyDescent="0.25">
      <c r="B58" s="2"/>
      <c r="C58" s="2"/>
      <c r="D58" s="2"/>
      <c r="E58" s="2"/>
      <c r="F58" s="2"/>
      <c r="G58" s="2"/>
      <c r="H58" s="2"/>
      <c r="I58" s="2"/>
      <c r="J58" s="2"/>
      <c r="K58" s="2"/>
      <c r="L58" s="26"/>
      <c r="M58" s="2"/>
      <c r="N58" s="2"/>
      <c r="O58" s="2"/>
      <c r="P58" s="2"/>
    </row>
    <row r="59" spans="2:16" x14ac:dyDescent="0.25">
      <c r="B59" s="2"/>
      <c r="C59" s="2"/>
      <c r="D59" s="2"/>
      <c r="E59" s="2"/>
      <c r="F59" s="2"/>
      <c r="G59" s="2"/>
      <c r="H59" s="2"/>
      <c r="I59" s="2"/>
      <c r="J59" s="2"/>
      <c r="K59" s="2"/>
      <c r="L59" s="26"/>
      <c r="M59" s="2"/>
      <c r="N59" s="2"/>
      <c r="O59" s="2"/>
      <c r="P59" s="2"/>
    </row>
    <row r="60" spans="2:16" x14ac:dyDescent="0.25">
      <c r="B60" s="2"/>
      <c r="C60" s="2"/>
      <c r="D60" s="2"/>
      <c r="E60" s="2"/>
      <c r="F60" s="2"/>
      <c r="G60" s="2"/>
      <c r="H60" s="2"/>
      <c r="I60" s="2"/>
      <c r="J60" s="2"/>
      <c r="K60" s="2"/>
      <c r="L60" s="26"/>
      <c r="M60" s="2"/>
      <c r="N60" s="2"/>
      <c r="O60" s="2"/>
      <c r="P60" s="2"/>
    </row>
    <row r="61" spans="2:16" x14ac:dyDescent="0.25">
      <c r="B61" s="2"/>
      <c r="C61" s="2"/>
      <c r="D61" s="2"/>
      <c r="E61" s="2"/>
      <c r="F61" s="2"/>
      <c r="G61" s="2"/>
      <c r="H61" s="2"/>
      <c r="I61" s="2"/>
      <c r="J61" s="2"/>
      <c r="K61" s="2"/>
      <c r="L61" s="26"/>
      <c r="M61" s="2"/>
      <c r="N61" s="2"/>
      <c r="O61" s="2"/>
      <c r="P61" s="2"/>
    </row>
    <row r="62" spans="2:16" x14ac:dyDescent="0.25">
      <c r="B62" s="2"/>
      <c r="C62" s="2"/>
      <c r="D62" s="2"/>
      <c r="E62" s="2"/>
      <c r="F62" s="2"/>
      <c r="G62" s="2"/>
      <c r="H62" s="2"/>
      <c r="I62" s="2"/>
      <c r="J62" s="2"/>
      <c r="K62" s="2"/>
      <c r="L62" s="26"/>
      <c r="M62" s="2"/>
      <c r="N62" s="2"/>
      <c r="O62" s="2"/>
      <c r="P62" s="2"/>
    </row>
    <row r="63" spans="2:16" x14ac:dyDescent="0.25">
      <c r="B63" s="2"/>
      <c r="C63" s="2"/>
      <c r="D63" s="2"/>
      <c r="E63" s="2"/>
      <c r="F63" s="2"/>
      <c r="G63" s="2"/>
      <c r="H63" s="2"/>
      <c r="I63" s="2"/>
      <c r="J63" s="2"/>
      <c r="K63" s="2"/>
      <c r="L63" s="26"/>
      <c r="M63" s="2"/>
      <c r="N63" s="2"/>
      <c r="O63" s="2"/>
      <c r="P63" s="2"/>
    </row>
    <row r="64" spans="2:16" x14ac:dyDescent="0.25">
      <c r="B64" s="2"/>
      <c r="C64" s="2"/>
      <c r="D64" s="2"/>
      <c r="E64" s="2"/>
      <c r="F64" s="2"/>
      <c r="G64" s="2"/>
      <c r="H64" s="2"/>
      <c r="I64" s="2"/>
      <c r="J64" s="2"/>
      <c r="K64" s="2"/>
      <c r="L64" s="26"/>
      <c r="M64" s="2"/>
      <c r="N64" s="2"/>
      <c r="O64" s="2"/>
      <c r="P64" s="2"/>
    </row>
    <row r="65" spans="2:16" x14ac:dyDescent="0.25">
      <c r="B65" s="2"/>
      <c r="C65" s="2"/>
      <c r="D65" s="2"/>
      <c r="E65" s="2"/>
      <c r="F65" s="2"/>
      <c r="G65" s="2"/>
      <c r="H65" s="2"/>
      <c r="I65" s="2"/>
      <c r="J65" s="2"/>
      <c r="K65" s="2"/>
      <c r="L65" s="26"/>
      <c r="M65" s="2"/>
      <c r="N65" s="2"/>
      <c r="O65" s="2"/>
      <c r="P65" s="2"/>
    </row>
    <row r="66" spans="2:16" x14ac:dyDescent="0.25">
      <c r="B66" s="2"/>
      <c r="C66" s="2"/>
      <c r="D66" s="2"/>
      <c r="E66" s="2"/>
      <c r="F66" s="2"/>
      <c r="G66" s="2"/>
      <c r="H66" s="2"/>
      <c r="I66" s="2"/>
      <c r="J66" s="2"/>
      <c r="K66" s="2"/>
      <c r="L66" s="26"/>
      <c r="M66" s="2"/>
      <c r="N66" s="2"/>
      <c r="O66" s="2"/>
      <c r="P66" s="2"/>
    </row>
    <row r="67" spans="2:16" x14ac:dyDescent="0.25">
      <c r="B67" s="2"/>
      <c r="C67" s="2"/>
      <c r="D67" s="2"/>
      <c r="E67" s="2"/>
      <c r="F67" s="2"/>
      <c r="G67" s="2"/>
      <c r="H67" s="2"/>
      <c r="I67" s="2"/>
      <c r="J67" s="2"/>
      <c r="K67" s="2"/>
      <c r="L67" s="26"/>
      <c r="M67" s="2"/>
      <c r="N67" s="2"/>
      <c r="O67" s="2"/>
      <c r="P67" s="2"/>
    </row>
    <row r="68" spans="2:16" x14ac:dyDescent="0.25">
      <c r="B68" s="2"/>
      <c r="C68" s="2"/>
      <c r="D68" s="2"/>
      <c r="E68" s="2"/>
      <c r="F68" s="2"/>
      <c r="G68" s="2"/>
      <c r="H68" s="2"/>
      <c r="I68" s="2"/>
      <c r="J68" s="2"/>
      <c r="K68" s="2"/>
      <c r="L68" s="26"/>
      <c r="M68" s="2"/>
      <c r="N68" s="2"/>
      <c r="O68" s="2"/>
      <c r="P68" s="2"/>
    </row>
    <row r="69" spans="2:16" x14ac:dyDescent="0.25">
      <c r="B69" s="2"/>
      <c r="C69" s="2"/>
      <c r="D69" s="2"/>
      <c r="E69" s="2"/>
      <c r="F69" s="2"/>
      <c r="G69" s="2"/>
      <c r="H69" s="2"/>
      <c r="I69" s="2"/>
      <c r="J69" s="2"/>
      <c r="K69" s="2"/>
      <c r="L69" s="26"/>
      <c r="M69" s="2"/>
      <c r="N69" s="2"/>
      <c r="O69" s="2"/>
      <c r="P69" s="2"/>
    </row>
    <row r="70" spans="2:16" x14ac:dyDescent="0.25">
      <c r="B70" s="2"/>
      <c r="C70" s="2"/>
      <c r="D70" s="2"/>
      <c r="E70" s="2"/>
      <c r="F70" s="2"/>
      <c r="G70" s="2"/>
      <c r="H70" s="2"/>
      <c r="I70" s="2"/>
      <c r="J70" s="2"/>
      <c r="K70" s="2"/>
      <c r="L70" s="26"/>
      <c r="M70" s="2"/>
      <c r="N70" s="2"/>
      <c r="O70" s="2"/>
      <c r="P70" s="2"/>
    </row>
    <row r="71" spans="2:16" x14ac:dyDescent="0.25">
      <c r="B71" s="2"/>
      <c r="C71" s="2"/>
      <c r="D71" s="2"/>
      <c r="E71" s="2"/>
      <c r="F71" s="2"/>
      <c r="G71" s="2"/>
      <c r="H71" s="2"/>
      <c r="I71" s="2"/>
      <c r="J71" s="2"/>
      <c r="K71" s="2"/>
      <c r="L71" s="26"/>
      <c r="M71" s="2"/>
      <c r="N71" s="2"/>
      <c r="O71" s="2"/>
      <c r="P71" s="2"/>
    </row>
  </sheetData>
  <mergeCells count="3">
    <mergeCell ref="B5:N5"/>
    <mergeCell ref="B4:N4"/>
    <mergeCell ref="B6:N6"/>
  </mergeCells>
  <phoneticPr fontId="38" type="noConversion"/>
  <pageMargins left="0.5" right="0.5" top="1" bottom="1" header="0.5" footer="0.5"/>
  <pageSetup scale="82" orientation="portrait" r:id="rId1"/>
  <headerFooter alignWithMargins="0">
    <oddFooter>&amp;LSelf Directed Plan&amp;C&amp;P of &amp;N&amp;R&amp;A</oddFooter>
  </headerFooter>
  <rowBreaks count="1" manualBreakCount="1">
    <brk id="32" min="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38"/>
  <sheetViews>
    <sheetView zoomScale="90" zoomScaleNormal="90" zoomScaleSheetLayoutView="100" workbookViewId="0">
      <selection activeCell="B1" sqref="B1"/>
    </sheetView>
  </sheetViews>
  <sheetFormatPr defaultRowHeight="13.2" x14ac:dyDescent="0.25"/>
  <cols>
    <col min="1" max="1" width="3" customWidth="1"/>
    <col min="2" max="2" width="51.109375" customWidth="1"/>
    <col min="3" max="3" width="18.6640625" customWidth="1"/>
    <col min="4" max="4" width="16.33203125" customWidth="1"/>
    <col min="5" max="5" width="14.5546875" customWidth="1"/>
    <col min="12" max="12" width="19.109375" customWidth="1"/>
  </cols>
  <sheetData>
    <row r="1" spans="1:15" ht="17.399999999999999" x14ac:dyDescent="0.3">
      <c r="B1" s="72" t="s">
        <v>53</v>
      </c>
    </row>
    <row r="2" spans="1:15" ht="17.399999999999999" x14ac:dyDescent="0.3">
      <c r="A2" s="2"/>
      <c r="B2" s="21" t="s">
        <v>95</v>
      </c>
      <c r="C2" s="2"/>
      <c r="D2" s="2"/>
      <c r="E2" s="55"/>
      <c r="F2" s="17" t="s">
        <v>15</v>
      </c>
      <c r="G2" s="225">
        <f>Application!E14</f>
        <v>0</v>
      </c>
      <c r="H2" s="225"/>
      <c r="I2" s="225"/>
      <c r="J2" s="225"/>
      <c r="K2" s="225"/>
      <c r="L2" s="225"/>
      <c r="M2" s="55"/>
      <c r="N2" s="56"/>
      <c r="O2" s="57"/>
    </row>
    <row r="3" spans="1:15" ht="17.399999999999999" x14ac:dyDescent="0.3">
      <c r="A3" s="2"/>
      <c r="B3" s="21"/>
      <c r="C3" s="2"/>
      <c r="D3" s="2"/>
      <c r="E3" s="55"/>
      <c r="F3" s="17" t="s">
        <v>25</v>
      </c>
      <c r="G3" s="226" t="str">
        <f>Application!E13</f>
        <v>Drop Down Box: Select Utility</v>
      </c>
      <c r="H3" s="226"/>
      <c r="I3" s="226"/>
      <c r="J3" s="226"/>
      <c r="K3" s="226"/>
      <c r="L3" s="226"/>
      <c r="M3" s="55"/>
      <c r="N3" s="56"/>
      <c r="O3" s="57"/>
    </row>
    <row r="4" spans="1:15" ht="10.5" customHeight="1" x14ac:dyDescent="0.3">
      <c r="A4" s="2"/>
      <c r="B4" s="21"/>
      <c r="C4" s="2"/>
      <c r="D4" s="2"/>
      <c r="E4" s="2"/>
      <c r="F4" s="2"/>
      <c r="G4" s="2"/>
      <c r="H4" s="2"/>
      <c r="I4" s="2"/>
      <c r="J4" s="2"/>
      <c r="K4" s="2"/>
      <c r="L4" s="2"/>
    </row>
    <row r="5" spans="1:15" ht="35.25" customHeight="1" x14ac:dyDescent="0.25">
      <c r="A5" s="2"/>
      <c r="B5" s="232" t="s">
        <v>82</v>
      </c>
      <c r="C5" s="233"/>
      <c r="D5" s="233"/>
      <c r="E5" s="233"/>
      <c r="F5" s="233"/>
      <c r="G5" s="233"/>
      <c r="H5" s="233"/>
      <c r="I5" s="233"/>
      <c r="J5" s="233"/>
      <c r="K5" s="233"/>
      <c r="L5" s="233"/>
    </row>
    <row r="6" spans="1:15" x14ac:dyDescent="0.25">
      <c r="A6" s="2"/>
      <c r="B6" s="22" t="s">
        <v>46</v>
      </c>
      <c r="C6" s="2"/>
      <c r="D6" s="2"/>
      <c r="E6" s="2"/>
      <c r="F6" s="2"/>
      <c r="G6" s="2"/>
      <c r="H6" s="2"/>
      <c r="I6" s="2"/>
      <c r="J6" s="2"/>
      <c r="K6" s="2"/>
      <c r="L6" s="2"/>
    </row>
    <row r="7" spans="1:15" x14ac:dyDescent="0.25">
      <c r="A7" s="2"/>
      <c r="B7" s="23" t="s">
        <v>87</v>
      </c>
      <c r="C7" s="2"/>
      <c r="D7" s="2"/>
      <c r="E7" s="2"/>
      <c r="F7" s="2"/>
      <c r="G7" s="2"/>
      <c r="H7" s="2"/>
      <c r="I7" s="2"/>
      <c r="J7" s="2"/>
      <c r="K7" s="2"/>
      <c r="L7" s="2"/>
    </row>
    <row r="8" spans="1:15" x14ac:dyDescent="0.25">
      <c r="A8" s="2"/>
      <c r="B8" s="23" t="s">
        <v>81</v>
      </c>
      <c r="C8" s="2"/>
      <c r="D8" s="2"/>
      <c r="E8" s="2"/>
      <c r="F8" s="2"/>
      <c r="G8" s="2"/>
      <c r="H8" s="2"/>
      <c r="I8" s="2"/>
      <c r="J8" s="2"/>
      <c r="K8" s="2"/>
      <c r="L8" s="2"/>
    </row>
    <row r="9" spans="1:15" x14ac:dyDescent="0.25">
      <c r="A9" s="2"/>
      <c r="B9" s="2" t="s">
        <v>13</v>
      </c>
      <c r="C9" s="2"/>
      <c r="D9" s="2"/>
      <c r="E9" s="2"/>
      <c r="F9" s="2"/>
      <c r="G9" s="2"/>
      <c r="H9" s="2"/>
      <c r="I9" s="2"/>
      <c r="J9" s="2"/>
      <c r="K9" s="2"/>
      <c r="L9" s="2"/>
    </row>
    <row r="10" spans="1:15" x14ac:dyDescent="0.25">
      <c r="A10" s="2"/>
      <c r="B10" s="23" t="s">
        <v>18</v>
      </c>
      <c r="C10" s="2"/>
      <c r="D10" s="2"/>
      <c r="E10" s="2"/>
      <c r="F10" s="2"/>
      <c r="G10" s="2"/>
      <c r="H10" s="2"/>
      <c r="I10" s="2"/>
      <c r="J10" s="2"/>
      <c r="K10" s="2"/>
      <c r="L10" s="2"/>
    </row>
    <row r="11" spans="1:15" ht="20.25" customHeight="1" x14ac:dyDescent="0.25">
      <c r="A11" s="2"/>
      <c r="B11" s="2"/>
      <c r="C11" s="2"/>
      <c r="D11" s="2"/>
      <c r="E11" s="2"/>
      <c r="F11" s="2"/>
      <c r="G11" s="2"/>
      <c r="H11" s="2"/>
      <c r="I11" s="2"/>
      <c r="J11" s="2"/>
      <c r="K11" s="2"/>
      <c r="L11" s="2"/>
    </row>
    <row r="12" spans="1:15" ht="18.600000000000001" customHeight="1" x14ac:dyDescent="0.25">
      <c r="A12" s="2"/>
      <c r="B12" s="221" t="s">
        <v>19</v>
      </c>
      <c r="C12" s="221"/>
      <c r="D12" s="221"/>
      <c r="E12" s="221"/>
      <c r="F12" s="221"/>
      <c r="G12" s="221"/>
      <c r="H12" s="221"/>
      <c r="I12" s="221"/>
      <c r="J12" s="221"/>
      <c r="K12" s="221"/>
      <c r="L12" s="221"/>
    </row>
    <row r="13" spans="1:15" ht="11.25" customHeight="1" x14ac:dyDescent="0.25">
      <c r="A13" s="2"/>
      <c r="B13" s="2"/>
      <c r="C13" s="2"/>
      <c r="D13" s="2"/>
      <c r="E13" s="2"/>
      <c r="F13" s="2"/>
      <c r="G13" s="2"/>
      <c r="H13" s="2"/>
      <c r="I13" s="2"/>
      <c r="J13" s="2"/>
      <c r="K13" s="2"/>
      <c r="L13" s="2"/>
    </row>
    <row r="14" spans="1:15" ht="15.6" x14ac:dyDescent="0.3">
      <c r="A14" s="2"/>
      <c r="B14" s="2"/>
      <c r="C14" s="230" t="s">
        <v>100</v>
      </c>
      <c r="D14" s="230"/>
      <c r="E14" s="231"/>
      <c r="F14" s="231"/>
      <c r="G14" s="231"/>
      <c r="H14" s="231"/>
      <c r="I14" s="231"/>
      <c r="J14" s="231"/>
      <c r="K14" s="2"/>
      <c r="L14" s="2"/>
    </row>
    <row r="15" spans="1:15" ht="64.5" customHeight="1" x14ac:dyDescent="0.25">
      <c r="A15" s="2"/>
      <c r="B15" s="171" t="s">
        <v>31</v>
      </c>
      <c r="C15" s="171" t="s">
        <v>26</v>
      </c>
      <c r="D15" s="171" t="s">
        <v>27</v>
      </c>
      <c r="E15" s="171" t="s">
        <v>80</v>
      </c>
      <c r="F15" s="227" t="s">
        <v>9</v>
      </c>
      <c r="G15" s="228"/>
      <c r="H15" s="228"/>
      <c r="I15" s="228"/>
      <c r="J15" s="228"/>
      <c r="K15" s="228"/>
      <c r="L15" s="229"/>
    </row>
    <row r="16" spans="1:15" x14ac:dyDescent="0.25">
      <c r="A16" s="2">
        <f t="shared" ref="A16:A31" si="0">A15+1</f>
        <v>1</v>
      </c>
      <c r="B16" s="168"/>
      <c r="C16" s="169"/>
      <c r="D16" s="169"/>
      <c r="E16" s="194"/>
      <c r="F16" s="222"/>
      <c r="G16" s="223"/>
      <c r="H16" s="223"/>
      <c r="I16" s="223"/>
      <c r="J16" s="223"/>
      <c r="K16" s="223"/>
      <c r="L16" s="224"/>
    </row>
    <row r="17" spans="1:12" x14ac:dyDescent="0.25">
      <c r="A17" s="2">
        <f t="shared" si="0"/>
        <v>2</v>
      </c>
      <c r="B17" s="168"/>
      <c r="C17" s="169"/>
      <c r="D17" s="169"/>
      <c r="E17" s="194"/>
      <c r="F17" s="222"/>
      <c r="G17" s="223"/>
      <c r="H17" s="223"/>
      <c r="I17" s="223"/>
      <c r="J17" s="223"/>
      <c r="K17" s="223"/>
      <c r="L17" s="224"/>
    </row>
    <row r="18" spans="1:12" x14ac:dyDescent="0.25">
      <c r="A18" s="2">
        <v>3</v>
      </c>
      <c r="B18" s="168"/>
      <c r="C18" s="169"/>
      <c r="D18" s="169"/>
      <c r="E18" s="194"/>
      <c r="F18" s="168"/>
      <c r="G18" s="182"/>
      <c r="H18" s="182"/>
      <c r="I18" s="182"/>
      <c r="J18" s="182"/>
      <c r="K18" s="182"/>
      <c r="L18" s="183"/>
    </row>
    <row r="19" spans="1:12" x14ac:dyDescent="0.25">
      <c r="A19" s="2">
        <v>4</v>
      </c>
      <c r="B19" s="168"/>
      <c r="C19" s="169"/>
      <c r="D19" s="169"/>
      <c r="E19" s="194"/>
      <c r="F19" s="222"/>
      <c r="G19" s="223"/>
      <c r="H19" s="223"/>
      <c r="I19" s="223"/>
      <c r="J19" s="223"/>
      <c r="K19" s="223"/>
      <c r="L19" s="224"/>
    </row>
    <row r="20" spans="1:12" x14ac:dyDescent="0.25">
      <c r="A20" s="2"/>
      <c r="B20" s="221"/>
      <c r="C20" s="221"/>
      <c r="D20" s="221"/>
      <c r="E20" s="221"/>
      <c r="F20" s="221"/>
      <c r="G20" s="221"/>
      <c r="H20" s="221"/>
      <c r="I20" s="221"/>
      <c r="J20" s="221"/>
      <c r="K20" s="221"/>
      <c r="L20" s="221"/>
    </row>
    <row r="21" spans="1:12" ht="15.6" x14ac:dyDescent="0.3">
      <c r="A21" s="2"/>
      <c r="B21" s="24"/>
      <c r="C21" s="230" t="s">
        <v>102</v>
      </c>
      <c r="D21" s="230"/>
      <c r="E21" s="231"/>
      <c r="F21" s="231"/>
      <c r="G21" s="231"/>
      <c r="H21" s="231"/>
      <c r="I21" s="231"/>
      <c r="J21" s="231"/>
      <c r="K21" s="10"/>
      <c r="L21" s="10"/>
    </row>
    <row r="22" spans="1:12" ht="63.75" customHeight="1" x14ac:dyDescent="0.25">
      <c r="A22" s="2"/>
      <c r="B22" s="171" t="s">
        <v>31</v>
      </c>
      <c r="C22" s="171" t="s">
        <v>26</v>
      </c>
      <c r="D22" s="171" t="s">
        <v>27</v>
      </c>
      <c r="E22" s="171" t="s">
        <v>80</v>
      </c>
      <c r="F22" s="227" t="s">
        <v>9</v>
      </c>
      <c r="G22" s="228"/>
      <c r="H22" s="228"/>
      <c r="I22" s="228"/>
      <c r="J22" s="228"/>
      <c r="K22" s="228"/>
      <c r="L22" s="229"/>
    </row>
    <row r="23" spans="1:12" x14ac:dyDescent="0.25">
      <c r="A23" s="2">
        <f t="shared" si="0"/>
        <v>1</v>
      </c>
      <c r="B23" s="168"/>
      <c r="C23" s="169"/>
      <c r="D23" s="169"/>
      <c r="E23" s="194"/>
      <c r="F23" s="222"/>
      <c r="G23" s="223"/>
      <c r="H23" s="223"/>
      <c r="I23" s="223"/>
      <c r="J23" s="223"/>
      <c r="K23" s="223"/>
      <c r="L23" s="224"/>
    </row>
    <row r="24" spans="1:12" x14ac:dyDescent="0.25">
      <c r="A24" s="2">
        <f t="shared" si="0"/>
        <v>2</v>
      </c>
      <c r="B24" s="168"/>
      <c r="C24" s="169"/>
      <c r="D24" s="169"/>
      <c r="E24" s="194"/>
      <c r="F24" s="222"/>
      <c r="G24" s="223"/>
      <c r="H24" s="223"/>
      <c r="I24" s="223"/>
      <c r="J24" s="223"/>
      <c r="K24" s="223"/>
      <c r="L24" s="224"/>
    </row>
    <row r="25" spans="1:12" x14ac:dyDescent="0.25">
      <c r="A25" s="2">
        <v>3</v>
      </c>
      <c r="B25" s="168"/>
      <c r="C25" s="169"/>
      <c r="D25" s="169"/>
      <c r="E25" s="194"/>
      <c r="F25" s="222"/>
      <c r="G25" s="223"/>
      <c r="H25" s="223"/>
      <c r="I25" s="223"/>
      <c r="J25" s="223"/>
      <c r="K25" s="223"/>
      <c r="L25" s="224"/>
    </row>
    <row r="26" spans="1:12" x14ac:dyDescent="0.25">
      <c r="A26" s="2">
        <v>4</v>
      </c>
      <c r="B26" s="168"/>
      <c r="C26" s="169"/>
      <c r="D26" s="169"/>
      <c r="E26" s="194"/>
      <c r="F26" s="222"/>
      <c r="G26" s="223"/>
      <c r="H26" s="223"/>
      <c r="I26" s="223"/>
      <c r="J26" s="223"/>
      <c r="K26" s="223"/>
      <c r="L26" s="224"/>
    </row>
    <row r="27" spans="1:12" x14ac:dyDescent="0.25">
      <c r="A27" s="2"/>
      <c r="B27" s="2"/>
      <c r="C27" s="2"/>
      <c r="D27" s="2"/>
      <c r="E27" s="2"/>
      <c r="F27" s="2"/>
      <c r="G27" s="2"/>
      <c r="H27" s="2"/>
      <c r="I27" s="2"/>
      <c r="J27" s="2"/>
      <c r="K27" s="2"/>
      <c r="L27" s="2"/>
    </row>
    <row r="28" spans="1:12" ht="15.6" x14ac:dyDescent="0.3">
      <c r="A28" s="2"/>
      <c r="B28" s="24"/>
      <c r="C28" s="230" t="s">
        <v>105</v>
      </c>
      <c r="D28" s="230"/>
      <c r="E28" s="231"/>
      <c r="F28" s="231"/>
      <c r="G28" s="231"/>
      <c r="H28" s="231"/>
      <c r="I28" s="231"/>
      <c r="J28" s="231"/>
      <c r="K28" s="10"/>
      <c r="L28" s="10"/>
    </row>
    <row r="29" spans="1:12" ht="72" customHeight="1" x14ac:dyDescent="0.25">
      <c r="A29" s="2"/>
      <c r="B29" s="171" t="s">
        <v>31</v>
      </c>
      <c r="C29" s="171" t="s">
        <v>26</v>
      </c>
      <c r="D29" s="171" t="s">
        <v>27</v>
      </c>
      <c r="E29" s="171" t="s">
        <v>80</v>
      </c>
      <c r="F29" s="234" t="s">
        <v>9</v>
      </c>
      <c r="G29" s="235"/>
      <c r="H29" s="235"/>
      <c r="I29" s="235"/>
      <c r="J29" s="235"/>
      <c r="K29" s="235"/>
      <c r="L29" s="236"/>
    </row>
    <row r="30" spans="1:12" x14ac:dyDescent="0.25">
      <c r="A30" s="2">
        <f t="shared" si="0"/>
        <v>1</v>
      </c>
      <c r="B30" s="168"/>
      <c r="C30" s="169"/>
      <c r="D30" s="169"/>
      <c r="E30" s="194"/>
      <c r="F30" s="222"/>
      <c r="G30" s="223"/>
      <c r="H30" s="223"/>
      <c r="I30" s="223"/>
      <c r="J30" s="223"/>
      <c r="K30" s="223"/>
      <c r="L30" s="224"/>
    </row>
    <row r="31" spans="1:12" x14ac:dyDescent="0.25">
      <c r="A31" s="2">
        <f t="shared" si="0"/>
        <v>2</v>
      </c>
      <c r="B31" s="170"/>
      <c r="C31" s="169"/>
      <c r="D31" s="169"/>
      <c r="E31" s="194"/>
      <c r="F31" s="222"/>
      <c r="G31" s="223"/>
      <c r="H31" s="223"/>
      <c r="I31" s="223"/>
      <c r="J31" s="223"/>
      <c r="K31" s="223"/>
      <c r="L31" s="224"/>
    </row>
    <row r="32" spans="1:12" x14ac:dyDescent="0.25">
      <c r="A32" s="2">
        <v>3</v>
      </c>
      <c r="B32" s="170"/>
      <c r="C32" s="169"/>
      <c r="D32" s="169"/>
      <c r="E32" s="194"/>
      <c r="F32" s="222"/>
      <c r="G32" s="223"/>
      <c r="H32" s="223"/>
      <c r="I32" s="223"/>
      <c r="J32" s="223"/>
      <c r="K32" s="223"/>
      <c r="L32" s="224"/>
    </row>
    <row r="33" spans="1:12" x14ac:dyDescent="0.25">
      <c r="A33" s="2">
        <v>4</v>
      </c>
      <c r="B33" s="170"/>
      <c r="C33" s="169"/>
      <c r="D33" s="169"/>
      <c r="E33" s="194"/>
      <c r="F33" s="222"/>
      <c r="G33" s="223"/>
      <c r="H33" s="223"/>
      <c r="I33" s="223"/>
      <c r="J33" s="223"/>
      <c r="K33" s="223"/>
      <c r="L33" s="224"/>
    </row>
    <row r="34" spans="1:12" x14ac:dyDescent="0.25">
      <c r="A34" s="2"/>
      <c r="B34" s="2"/>
      <c r="C34" s="2"/>
      <c r="D34" s="2"/>
      <c r="E34" s="2"/>
      <c r="F34" s="2"/>
      <c r="G34" s="2"/>
      <c r="H34" s="2"/>
      <c r="I34" s="2"/>
      <c r="J34" s="2"/>
      <c r="K34" s="2"/>
      <c r="L34" s="2"/>
    </row>
    <row r="35" spans="1:12" x14ac:dyDescent="0.25">
      <c r="A35" s="2"/>
      <c r="B35" s="14" t="s">
        <v>17</v>
      </c>
      <c r="C35" s="2"/>
      <c r="D35" s="2"/>
      <c r="E35" s="2"/>
      <c r="F35" s="2"/>
      <c r="G35" s="2"/>
      <c r="H35" s="2"/>
      <c r="I35" s="2"/>
      <c r="J35" s="2"/>
      <c r="K35" s="2"/>
      <c r="L35" s="2"/>
    </row>
    <row r="36" spans="1:12" x14ac:dyDescent="0.25">
      <c r="A36" s="2"/>
      <c r="B36" s="23" t="s">
        <v>167</v>
      </c>
      <c r="C36" s="2"/>
      <c r="D36" s="2"/>
      <c r="E36" s="2"/>
      <c r="F36" s="2"/>
      <c r="G36" s="2"/>
      <c r="H36" s="2"/>
      <c r="I36" s="2"/>
      <c r="J36" s="2"/>
      <c r="K36" s="2"/>
      <c r="L36" s="2"/>
    </row>
    <row r="37" spans="1:12" ht="13.8" thickBot="1" x14ac:dyDescent="0.3">
      <c r="A37" s="2"/>
      <c r="B37" s="23" t="s">
        <v>168</v>
      </c>
      <c r="C37" s="2"/>
      <c r="D37" s="2"/>
      <c r="E37" s="2"/>
      <c r="F37" s="2"/>
      <c r="G37" s="2"/>
      <c r="H37" s="2"/>
      <c r="I37" s="2"/>
      <c r="J37" s="2"/>
      <c r="K37" s="2"/>
      <c r="L37" s="2"/>
    </row>
    <row r="38" spans="1:12" ht="14.4" thickBot="1" x14ac:dyDescent="0.3">
      <c r="A38" s="2"/>
      <c r="B38" s="13" t="s">
        <v>169</v>
      </c>
      <c r="C38" s="238">
        <v>2022</v>
      </c>
      <c r="D38" s="2"/>
      <c r="E38" s="2"/>
      <c r="F38" s="2"/>
      <c r="G38" s="2"/>
      <c r="H38" s="2"/>
      <c r="I38" s="2"/>
      <c r="J38" s="2"/>
      <c r="K38" s="2"/>
      <c r="L38" s="2"/>
    </row>
  </sheetData>
  <mergeCells count="22">
    <mergeCell ref="F32:L32"/>
    <mergeCell ref="F16:L16"/>
    <mergeCell ref="B20:L20"/>
    <mergeCell ref="F19:L19"/>
    <mergeCell ref="F17:L17"/>
    <mergeCell ref="F25:L25"/>
    <mergeCell ref="B12:L12"/>
    <mergeCell ref="F31:L31"/>
    <mergeCell ref="F33:L33"/>
    <mergeCell ref="G2:L2"/>
    <mergeCell ref="G3:L3"/>
    <mergeCell ref="F30:L30"/>
    <mergeCell ref="F22:L22"/>
    <mergeCell ref="F23:L23"/>
    <mergeCell ref="F24:L24"/>
    <mergeCell ref="F26:L26"/>
    <mergeCell ref="C28:J28"/>
    <mergeCell ref="B5:L5"/>
    <mergeCell ref="F29:L29"/>
    <mergeCell ref="C21:J21"/>
    <mergeCell ref="F15:L15"/>
    <mergeCell ref="C14:J14"/>
  </mergeCells>
  <phoneticPr fontId="11" type="noConversion"/>
  <pageMargins left="0.5" right="0.5" top="1" bottom="1" header="0.5" footer="0.5"/>
  <pageSetup scale="73" orientation="landscape" r:id="rId1"/>
  <headerFooter alignWithMargins="0">
    <oddFooter>&amp;LSelf Directed Plan&amp;C&amp;P of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Application</vt:lpstr>
      <vt:lpstr>Company Summary</vt:lpstr>
      <vt:lpstr>Site Detail</vt:lpstr>
      <vt:lpstr>Future Plan Outline</vt:lpstr>
      <vt:lpstr>Past Implementations</vt:lpstr>
      <vt:lpstr>Activity Adj</vt:lpstr>
      <vt:lpstr>'Activity Adj'!Print_Area</vt:lpstr>
      <vt:lpstr>Application!Print_Area</vt:lpstr>
      <vt:lpstr>'Company Summary'!Print_Area</vt:lpstr>
      <vt:lpstr>'Future Plan Outline'!Print_Area</vt:lpstr>
      <vt:lpstr>Instructions!Print_Area</vt:lpstr>
      <vt:lpstr>'Past Implementations'!Print_Area</vt:lpstr>
      <vt:lpstr>'Site Detail'!Print_Area</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johnstonr</dc:creator>
  <cp:lastModifiedBy>Kim Davis (APSC)</cp:lastModifiedBy>
  <cp:lastPrinted>2011-09-09T14:40:11Z</cp:lastPrinted>
  <dcterms:created xsi:type="dcterms:W3CDTF">2008-11-21T21:39:16Z</dcterms:created>
  <dcterms:modified xsi:type="dcterms:W3CDTF">2023-07-14T15:21:30Z</dcterms:modified>
</cp:coreProperties>
</file>