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Y:\AOS Counsel\TJFowler\Auditor of State\ICC\"/>
    </mc:Choice>
  </mc:AlternateContent>
  <xr:revisionPtr revIDLastSave="0" documentId="13_ncr:1_{67B1EB33-6C75-4051-882D-BCEA77D918E0}" xr6:coauthVersionLast="47" xr6:coauthVersionMax="47" xr10:uidLastSave="{00000000-0000-0000-0000-000000000000}"/>
  <bookViews>
    <workbookView xWindow="-28920" yWindow="-120" windowWidth="29040" windowHeight="15840" xr2:uid="{40B0C02B-C1B2-4CD0-BD91-B56E256C8F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22" i="1"/>
  <c r="C21" i="1"/>
  <c r="C20" i="1"/>
  <c r="C19" i="1"/>
  <c r="C18" i="1"/>
  <c r="C17" i="1"/>
  <c r="C16" i="1"/>
  <c r="C15" i="1"/>
  <c r="C14" i="1"/>
  <c r="C13" i="1"/>
  <c r="C10" i="1"/>
  <c r="C9" i="1"/>
  <c r="C12" i="1" s="1"/>
  <c r="C8" i="1"/>
  <c r="C7" i="1"/>
  <c r="C6" i="1"/>
  <c r="C5" i="1"/>
</calcChain>
</file>

<file path=xl/sharedStrings.xml><?xml version="1.0" encoding="utf-8"?>
<sst xmlns="http://schemas.openxmlformats.org/spreadsheetml/2006/main" count="26" uniqueCount="26">
  <si>
    <t>Supreme Court Chief Justice</t>
  </si>
  <si>
    <t>Supreme Court Associate Judges</t>
  </si>
  <si>
    <t>Court of Appeals Chief Justice</t>
  </si>
  <si>
    <t>Court of Appeals Judges</t>
  </si>
  <si>
    <t>Circuit Judges</t>
  </si>
  <si>
    <t>District Judges</t>
  </si>
  <si>
    <t>Current Salary</t>
  </si>
  <si>
    <t>New Proposed Salary</t>
  </si>
  <si>
    <t>Elected Prosecutors Div. A</t>
  </si>
  <si>
    <t>Elected Prosecutors Div. B</t>
  </si>
  <si>
    <t>Senate President Pro-Tempore</t>
  </si>
  <si>
    <t>Speaker of the House</t>
  </si>
  <si>
    <t>Members of the General Assembly</t>
  </si>
  <si>
    <t>Governor</t>
  </si>
  <si>
    <t>Lieutenant Governor</t>
  </si>
  <si>
    <t>Attorney General</t>
  </si>
  <si>
    <t>Secretary of State</t>
  </si>
  <si>
    <t>Treasurer of State</t>
  </si>
  <si>
    <t>Auditor of State</t>
  </si>
  <si>
    <t>Commissioner of State Lands</t>
  </si>
  <si>
    <t>95% of Circuit Judges</t>
  </si>
  <si>
    <t>85% of Div A</t>
  </si>
  <si>
    <t>3% increase</t>
  </si>
  <si>
    <t>1% increase</t>
  </si>
  <si>
    <t>5% increase</t>
  </si>
  <si>
    <t>Proposed Salary Adjustments from 10-17-2025 ICC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</si>
</sst>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2" fillId="0" borderId="0" xfId="0" applyFont="1"/>
    <xf numFmtId="0" fontId="0" fillId="0" borderId="1" xfId="0" applyBorder="1"/>
    <xf numFmtId="164" fontId="0" fillId="0" borderId="1" xfId="0" applyNumberFormat="1" applyBorder="1"/>
    <xf numFmtId="164" fontId="1" fillId="2" borderId="1" xfId="0" applyNumberFormat="1" applyFont="1" applyFill="1" applyBorder="1"/>
    <xf numFmtId="164" fontId="0" fillId="3" borderId="1" xfId="0" applyNumberFormat="1" applyFill="1" applyBorder="1"/>
    <xf numFmtId="164" fontId="0" fillId="4" borderId="1" xfId="0" applyNumberFormat="1" applyFill="1" applyBorder="1"/>
    <xf numFmtId="164" fontId="0" fillId="5" borderId="1" xfId="0" applyNumberFormat="1" applyFill="1" applyBorder="1"/>
    <xf numFmtId="0" fontId="0" fillId="6" borderId="0" xfId="0" applyFill="1"/>
    <xf numFmtId="164" fontId="0" fillId="6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CEA64-A92C-4EAB-9B60-E9432085C11C}">
  <dimension ref="A1:C30"/>
  <sheetViews>
    <sheetView tabSelected="1" workbookViewId="0">
      <selection activeCell="C13" sqref="C13"/>
    </sheetView>
  </sheetViews>
  <sheetFormatPr defaultRowHeight="15" x14ac:dyDescent="0.25"/>
  <cols>
    <col min="1" max="1" width="30" bestFit="1" customWidth="1"/>
    <col min="2" max="2" width="13.42578125" bestFit="1" customWidth="1"/>
    <col min="3" max="3" width="19.85546875" bestFit="1" customWidth="1"/>
  </cols>
  <sheetData>
    <row r="1" spans="1:3" x14ac:dyDescent="0.25">
      <c r="A1" s="5" t="s">
        <v>25</v>
      </c>
      <c r="B1" s="5"/>
    </row>
    <row r="2" spans="1:3" x14ac:dyDescent="0.25">
      <c r="A2" s="5"/>
      <c r="B2" s="5"/>
    </row>
    <row r="3" spans="1:3" x14ac:dyDescent="0.25">
      <c r="B3" s="6" t="s">
        <v>6</v>
      </c>
      <c r="C3" s="6" t="s">
        <v>7</v>
      </c>
    </row>
    <row r="4" spans="1:3" x14ac:dyDescent="0.25">
      <c r="B4" s="6"/>
      <c r="C4" s="6"/>
    </row>
    <row r="5" spans="1:3" x14ac:dyDescent="0.25">
      <c r="A5" s="6" t="s">
        <v>0</v>
      </c>
      <c r="B5" s="7">
        <v>233096.76</v>
      </c>
      <c r="C5" s="8">
        <f>B5*1.03</f>
        <v>240089.66280000002</v>
      </c>
    </row>
    <row r="6" spans="1:3" x14ac:dyDescent="0.25">
      <c r="A6" s="6" t="s">
        <v>1</v>
      </c>
      <c r="B6" s="7">
        <v>215842.53</v>
      </c>
      <c r="C6" s="8">
        <f>B6*1.03</f>
        <v>222317.80590000001</v>
      </c>
    </row>
    <row r="7" spans="1:3" x14ac:dyDescent="0.25">
      <c r="A7" s="6" t="s">
        <v>2</v>
      </c>
      <c r="B7" s="7">
        <v>212647.36</v>
      </c>
      <c r="C7" s="8">
        <f>B7*1.03</f>
        <v>219026.78079999998</v>
      </c>
    </row>
    <row r="8" spans="1:3" x14ac:dyDescent="0.25">
      <c r="A8" s="6" t="s">
        <v>3</v>
      </c>
      <c r="B8" s="7">
        <v>209452.21</v>
      </c>
      <c r="C8" s="8">
        <f>B8*1.03</f>
        <v>215735.7763</v>
      </c>
    </row>
    <row r="9" spans="1:3" x14ac:dyDescent="0.25">
      <c r="A9" s="6" t="s">
        <v>4</v>
      </c>
      <c r="B9" s="7">
        <v>204493.65</v>
      </c>
      <c r="C9" s="8">
        <f>B9*1.03</f>
        <v>210628.4595</v>
      </c>
    </row>
    <row r="10" spans="1:3" x14ac:dyDescent="0.25">
      <c r="A10" s="6" t="s">
        <v>5</v>
      </c>
      <c r="B10" s="7">
        <v>178932.05</v>
      </c>
      <c r="C10" s="8">
        <f>B10*1.03</f>
        <v>184300.01149999999</v>
      </c>
    </row>
    <row r="11" spans="1:3" x14ac:dyDescent="0.25">
      <c r="A11" s="6" t="s">
        <v>8</v>
      </c>
      <c r="B11" s="7">
        <v>194268.97</v>
      </c>
      <c r="C11" s="9">
        <f>C9*0.95</f>
        <v>200097.03652499997</v>
      </c>
    </row>
    <row r="12" spans="1:3" x14ac:dyDescent="0.25">
      <c r="A12" s="6" t="s">
        <v>9</v>
      </c>
      <c r="B12" s="7">
        <v>165128.62</v>
      </c>
      <c r="C12" s="10">
        <f>C11*0.85</f>
        <v>170082.48104624997</v>
      </c>
    </row>
    <row r="13" spans="1:3" x14ac:dyDescent="0.25">
      <c r="A13" s="6" t="s">
        <v>13</v>
      </c>
      <c r="B13" s="7">
        <v>166771.17000000001</v>
      </c>
      <c r="C13" s="11">
        <f>B13*1.01</f>
        <v>168438.88170000003</v>
      </c>
    </row>
    <row r="14" spans="1:3" x14ac:dyDescent="0.25">
      <c r="A14" s="6" t="s">
        <v>14</v>
      </c>
      <c r="B14" s="7">
        <v>49067.75</v>
      </c>
      <c r="C14" s="11">
        <f>B14*1.01</f>
        <v>49558.427499999998</v>
      </c>
    </row>
    <row r="15" spans="1:3" x14ac:dyDescent="0.25">
      <c r="A15" s="6" t="s">
        <v>15</v>
      </c>
      <c r="B15" s="7">
        <v>153760.68</v>
      </c>
      <c r="C15" s="11">
        <f>B15*1.01</f>
        <v>155298.2868</v>
      </c>
    </row>
    <row r="16" spans="1:3" x14ac:dyDescent="0.25">
      <c r="A16" s="6" t="s">
        <v>16</v>
      </c>
      <c r="B16" s="7">
        <v>106449.7</v>
      </c>
      <c r="C16" s="13">
        <f>B16*1.05</f>
        <v>111772.185</v>
      </c>
    </row>
    <row r="17" spans="1:3" x14ac:dyDescent="0.25">
      <c r="A17" s="6" t="s">
        <v>17</v>
      </c>
      <c r="B17" s="7">
        <v>100535.83</v>
      </c>
      <c r="C17" s="13">
        <f>B17*1.05</f>
        <v>105562.62150000001</v>
      </c>
    </row>
    <row r="18" spans="1:3" x14ac:dyDescent="0.25">
      <c r="A18" s="6" t="s">
        <v>18</v>
      </c>
      <c r="B18" s="7">
        <v>100535.83</v>
      </c>
      <c r="C18" s="13">
        <f>B18*1.05</f>
        <v>105562.62150000001</v>
      </c>
    </row>
    <row r="19" spans="1:3" x14ac:dyDescent="0.25">
      <c r="A19" s="6" t="s">
        <v>19</v>
      </c>
      <c r="B19" s="7">
        <v>100535.83</v>
      </c>
      <c r="C19" s="13">
        <f>B19*1.05</f>
        <v>105562.62150000001</v>
      </c>
    </row>
    <row r="20" spans="1:3" x14ac:dyDescent="0.25">
      <c r="A20" s="6" t="s">
        <v>10</v>
      </c>
      <c r="B20" s="7">
        <v>51674.61</v>
      </c>
      <c r="C20" s="11">
        <f>B20*1.01</f>
        <v>52191.356100000005</v>
      </c>
    </row>
    <row r="21" spans="1:3" x14ac:dyDescent="0.25">
      <c r="A21" s="6" t="s">
        <v>11</v>
      </c>
      <c r="B21" s="7">
        <v>51674.61</v>
      </c>
      <c r="C21" s="11">
        <f>B21*1.01</f>
        <v>52191.356100000005</v>
      </c>
    </row>
    <row r="22" spans="1:3" x14ac:dyDescent="0.25">
      <c r="A22" s="6" t="s">
        <v>12</v>
      </c>
      <c r="B22" s="7">
        <v>45244</v>
      </c>
      <c r="C22" s="11">
        <f>B22*1.01</f>
        <v>45696.44</v>
      </c>
    </row>
    <row r="26" spans="1:3" x14ac:dyDescent="0.25">
      <c r="A26" s="1" t="s">
        <v>22</v>
      </c>
    </row>
    <row r="27" spans="1:3" x14ac:dyDescent="0.25">
      <c r="A27" s="2" t="s">
        <v>20</v>
      </c>
    </row>
    <row r="28" spans="1:3" x14ac:dyDescent="0.25">
      <c r="A28" s="3" t="s">
        <v>21</v>
      </c>
    </row>
    <row r="29" spans="1:3" x14ac:dyDescent="0.25">
      <c r="A29" s="4" t="s">
        <v>23</v>
      </c>
    </row>
    <row r="30" spans="1:3" x14ac:dyDescent="0.25">
      <c r="A30" s="12" t="s">
        <v>24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Mann</dc:creator>
  <cp:lastModifiedBy>TJ Fowler</cp:lastModifiedBy>
  <dcterms:created xsi:type="dcterms:W3CDTF">2024-10-28T13:57:08Z</dcterms:created>
  <dcterms:modified xsi:type="dcterms:W3CDTF">2025-10-17T19:10:19Z</dcterms:modified>
</cp:coreProperties>
</file>