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d1\StatRpt\P&amp;C-DIV\_LFPA\LPA_Forms\"/>
    </mc:Choice>
  </mc:AlternateContent>
  <bookViews>
    <workbookView xWindow="285" yWindow="90" windowWidth="8430" windowHeight="5070"/>
  </bookViews>
  <sheets>
    <sheet name="Page 1" sheetId="1" r:id="rId1"/>
    <sheet name="Page 2" sheetId="18" r:id="rId2"/>
  </sheets>
  <definedNames>
    <definedName name="Final">'Page 1'!$D$4</definedName>
    <definedName name="Interim">'Page 1'!#REF!</definedName>
    <definedName name="_xlnm.Print_Area" localSheetId="0">'Page 1'!$A$1:$R$52</definedName>
    <definedName name="_xlnm.Print_Area" localSheetId="1">'Page 2'!$A$1:$M$47</definedName>
  </definedNames>
  <calcPr calcId="162913"/>
</workbook>
</file>

<file path=xl/calcChain.xml><?xml version="1.0" encoding="utf-8"?>
<calcChain xmlns="http://schemas.openxmlformats.org/spreadsheetml/2006/main">
  <c r="M36" i="18" l="1"/>
  <c r="M1" i="18"/>
  <c r="M18" i="18" l="1"/>
  <c r="M22" i="18"/>
  <c r="M26" i="18"/>
  <c r="M30" i="18"/>
  <c r="M16" i="18"/>
  <c r="I18" i="18"/>
  <c r="I19" i="18"/>
  <c r="I22" i="18"/>
  <c r="I23" i="18"/>
  <c r="I26" i="18"/>
  <c r="I27" i="18"/>
  <c r="I30" i="18"/>
  <c r="I31" i="18"/>
  <c r="I16" i="18"/>
  <c r="H34" i="18"/>
  <c r="M34" i="18" s="1"/>
  <c r="H17" i="18"/>
  <c r="I17" i="18" s="1"/>
  <c r="H18" i="18"/>
  <c r="H19" i="18"/>
  <c r="M19" i="18" s="1"/>
  <c r="H20" i="18"/>
  <c r="I20" i="18" s="1"/>
  <c r="H21" i="18"/>
  <c r="I21" i="18" s="1"/>
  <c r="H22" i="18"/>
  <c r="H23" i="18"/>
  <c r="M23" i="18" s="1"/>
  <c r="H24" i="18"/>
  <c r="I24" i="18" s="1"/>
  <c r="H25" i="18"/>
  <c r="I25" i="18" s="1"/>
  <c r="H26" i="18"/>
  <c r="H27" i="18"/>
  <c r="M27" i="18" s="1"/>
  <c r="H28" i="18"/>
  <c r="I28" i="18" s="1"/>
  <c r="H29" i="18"/>
  <c r="I29" i="18" s="1"/>
  <c r="H30" i="18"/>
  <c r="H31" i="18"/>
  <c r="M31" i="18" s="1"/>
  <c r="H32" i="18"/>
  <c r="I32" i="18" s="1"/>
  <c r="H33" i="18"/>
  <c r="I33" i="18" s="1"/>
  <c r="H16" i="18"/>
  <c r="H15" i="18"/>
  <c r="M15" i="18" s="1"/>
  <c r="G35" i="18"/>
  <c r="F35" i="18"/>
  <c r="E35" i="18"/>
  <c r="D35" i="18"/>
  <c r="K4" i="18"/>
  <c r="H4" i="18"/>
  <c r="K6" i="18"/>
  <c r="H6" i="18"/>
  <c r="C8" i="18"/>
  <c r="C6" i="18"/>
  <c r="F37" i="1"/>
  <c r="D37" i="1"/>
  <c r="C5" i="18"/>
  <c r="C4" i="18"/>
  <c r="C3" i="18"/>
  <c r="I34" i="18" l="1"/>
  <c r="M33" i="18"/>
  <c r="M29" i="18"/>
  <c r="M25" i="18"/>
  <c r="M21" i="18"/>
  <c r="M17" i="18"/>
  <c r="M35" i="18" s="1"/>
  <c r="H35" i="18"/>
  <c r="M32" i="18"/>
  <c r="M28" i="18"/>
  <c r="M24" i="18"/>
  <c r="M20" i="18"/>
  <c r="D40" i="1"/>
  <c r="E17" i="1" s="1"/>
  <c r="E18" i="1" s="1"/>
  <c r="I15" i="18"/>
  <c r="A16" i="1"/>
  <c r="A17" i="1" s="1"/>
  <c r="A18" i="1" s="1"/>
  <c r="A20" i="1" s="1"/>
  <c r="A22" i="1" s="1"/>
  <c r="A24" i="1" s="1"/>
  <c r="A26" i="1" s="1"/>
  <c r="A28" i="1" s="1"/>
  <c r="E21" i="1" l="1"/>
  <c r="E25" i="1" s="1"/>
  <c r="E28" i="1" s="1"/>
</calcChain>
</file>

<file path=xl/sharedStrings.xml><?xml version="1.0" encoding="utf-8"?>
<sst xmlns="http://schemas.openxmlformats.org/spreadsheetml/2006/main" count="111" uniqueCount="100">
  <si>
    <t>CONSTRUCTION CERTIFICATION AND REIMBURSEMENT REQUEST</t>
  </si>
  <si>
    <t>PAGE</t>
  </si>
  <si>
    <t>OF</t>
  </si>
  <si>
    <t>PAGES</t>
  </si>
  <si>
    <t>Job  No.:</t>
  </si>
  <si>
    <t>Payee/Sponsor:</t>
  </si>
  <si>
    <t>DATE:</t>
  </si>
  <si>
    <t>FAP:</t>
  </si>
  <si>
    <t>address</t>
  </si>
  <si>
    <t>County:</t>
  </si>
  <si>
    <t>PAY REQUEST #</t>
  </si>
  <si>
    <t>Job Name.:</t>
  </si>
  <si>
    <t>FROM:</t>
  </si>
  <si>
    <t>TO:</t>
  </si>
  <si>
    <t>SPONSOR'S REQUEST FOR PAYMENT</t>
  </si>
  <si>
    <t>Original Contract Amount</t>
  </si>
  <si>
    <t xml:space="preserve">Contractor and/or subcontractor(s) are complying with the provisions </t>
  </si>
  <si>
    <t>of FHWA-1273, Required Contract Provisions, Federal-aid Construction</t>
  </si>
  <si>
    <t>Present Contract Total</t>
  </si>
  <si>
    <t>Contracts, and Supplements; that the work has been completed by the</t>
  </si>
  <si>
    <t>Contractor in accordance with the plans and specifications; and that</t>
  </si>
  <si>
    <t>the Contractor has been paid for this work.</t>
  </si>
  <si>
    <t>Work Completed to Date</t>
  </si>
  <si>
    <t>By:</t>
  </si>
  <si>
    <t>Date:</t>
  </si>
  <si>
    <t>Previous Reimbursements (Federal)</t>
  </si>
  <si>
    <t>Title:</t>
  </si>
  <si>
    <t>Amount Due this Estimate</t>
  </si>
  <si>
    <t>CHANGE ORDER SUMMARY</t>
  </si>
  <si>
    <t>ADDITIONS</t>
  </si>
  <si>
    <t>DEDUCTIONS</t>
  </si>
  <si>
    <t>Total changes previously approved</t>
  </si>
  <si>
    <t>Total approved this Request Period</t>
  </si>
  <si>
    <t>TOTALS</t>
  </si>
  <si>
    <t>NET CHANGES by Change Order</t>
  </si>
  <si>
    <t>DEPARTMENT USE ONLY</t>
  </si>
  <si>
    <t>PAID</t>
  </si>
  <si>
    <t xml:space="preserve">Voucher No. </t>
  </si>
  <si>
    <t>Resident Engineer</t>
  </si>
  <si>
    <t xml:space="preserve">Date:  </t>
  </si>
  <si>
    <t>Maximum Approved Federal-aid Amount</t>
  </si>
  <si>
    <t>Federal Match (80% of Line 6 or amount</t>
  </si>
  <si>
    <t>Present Federal-aid Amount (80% of Line 4</t>
  </si>
  <si>
    <t>or Amount on Line 1, whichever is less)</t>
  </si>
  <si>
    <t>(subtract Line 8 from Line 7)</t>
  </si>
  <si>
    <t>on Line 5, whichever is less)</t>
  </si>
  <si>
    <t>(Line 3 above)</t>
  </si>
  <si>
    <t>Net Changes by Change Orders</t>
  </si>
  <si>
    <t>DETAIL ESTIMATE</t>
  </si>
  <si>
    <t>JOB NUMBER:</t>
  </si>
  <si>
    <t>REQUEST NO:</t>
  </si>
  <si>
    <t>JOB NAME:</t>
  </si>
  <si>
    <t>SPONSOR:</t>
  </si>
  <si>
    <t>CONTRACTOR: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</si>
  <si>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</si>
  <si>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</si>
  <si>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</si>
  <si>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</si>
  <si>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</si>
  <si>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</si>
  <si>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</si>
  <si>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</si>
  <si>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</si>
  <si>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WORK COMPLETED</t>
  </si>
  <si>
    <t>MATERIALS</t>
  </si>
  <si>
    <t>TOTAL</t>
  </si>
  <si>
    <t>%</t>
  </si>
  <si>
    <t>BALANCE</t>
  </si>
  <si>
    <t>ITEM</t>
  </si>
  <si>
    <t>DESCRIPTION OF WORK</t>
  </si>
  <si>
    <t>SCHEDULED</t>
  </si>
  <si>
    <t>PREVIOUS</t>
  </si>
  <si>
    <t>PRESENTLY</t>
  </si>
  <si>
    <t>COMPLETED &amp;</t>
  </si>
  <si>
    <t>COMPLETED</t>
  </si>
  <si>
    <t>TO FINISH</t>
  </si>
  <si>
    <t>NO.</t>
  </si>
  <si>
    <t>VALUE</t>
  </si>
  <si>
    <t>REQUESTS</t>
  </si>
  <si>
    <t>THIS PERIOD</t>
  </si>
  <si>
    <t>STOCKPILED</t>
  </si>
  <si>
    <t xml:space="preserve">STOCKPILED </t>
  </si>
  <si>
    <t>(G ÷ C)</t>
  </si>
  <si>
    <t>(C - G)</t>
  </si>
  <si>
    <t>(NOT IN D or E)</t>
  </si>
  <si>
    <t>TO DATE (D+E+F)</t>
  </si>
  <si>
    <t>GRAND TOTALS</t>
  </si>
  <si>
    <t>Federal Tax ID No.:</t>
  </si>
  <si>
    <t>Recommended for Payment in Accordance with Project Agreement</t>
  </si>
  <si>
    <t>Approved for Payment</t>
  </si>
  <si>
    <t>COPY OF SPONSOR'S PAYMENT CHECK FOR THIS ESTIMATE MUST BE ATTACHED TO THIS FORM</t>
  </si>
  <si>
    <t>recommend that payment be made to the Contractor for this work.</t>
  </si>
  <si>
    <t>Designated Full Time Employee In Responsible Charge</t>
  </si>
  <si>
    <t>Sponsor's CEO</t>
  </si>
  <si>
    <t xml:space="preserve">The information provided in this document is true and correct and I </t>
  </si>
  <si>
    <t>State Construction Engineer</t>
  </si>
  <si>
    <t>Payment is requested from the Arkansas Department</t>
  </si>
  <si>
    <t>of Transportation for the Amount Due.  I certify that the</t>
  </si>
  <si>
    <t>Revised:  12/11/20</t>
  </si>
  <si>
    <t>Form LPA-014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</si>
</sst>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5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6"/>
      <name val="Arial"/>
      <family val="2"/>
    </font>
    <font>
      <b/>
      <sz val="16"/>
      <color indexed="22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7" xfId="0" quotePrefix="1" applyFont="1" applyBorder="1"/>
    <xf numFmtId="0" fontId="2" fillId="0" borderId="0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0" xfId="0" applyFont="1" applyBorder="1" applyAlignment="1">
      <alignment vertical="top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0" fillId="0" borderId="3" xfId="0" applyBorder="1"/>
    <xf numFmtId="0" fontId="7" fillId="3" borderId="13" xfId="0" applyFont="1" applyFill="1" applyBorder="1" applyAlignment="1">
      <alignment horizontal="centerContinuous"/>
    </xf>
    <xf numFmtId="0" fontId="7" fillId="3" borderId="14" xfId="0" applyFont="1" applyFill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9" fillId="0" borderId="0" xfId="0" applyFont="1"/>
    <xf numFmtId="0" fontId="9" fillId="0" borderId="3" xfId="0" applyFont="1" applyBorder="1"/>
    <xf numFmtId="0" fontId="9" fillId="0" borderId="5" xfId="0" applyFont="1" applyBorder="1"/>
    <xf numFmtId="0" fontId="9" fillId="0" borderId="15" xfId="0" applyFont="1" applyBorder="1" applyAlignment="1">
      <alignment horizontal="centerContinuous"/>
    </xf>
    <xf numFmtId="0" fontId="9" fillId="0" borderId="16" xfId="0" applyFont="1" applyBorder="1" applyAlignment="1">
      <alignment horizontal="centerContinuous"/>
    </xf>
    <xf numFmtId="0" fontId="11" fillId="0" borderId="0" xfId="0" applyFont="1"/>
    <xf numFmtId="0" fontId="9" fillId="0" borderId="7" xfId="0" applyFont="1" applyBorder="1"/>
    <xf numFmtId="0" fontId="9" fillId="0" borderId="8" xfId="0" applyFont="1" applyBorder="1"/>
    <xf numFmtId="0" fontId="2" fillId="0" borderId="1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11" fillId="0" borderId="0" xfId="0" applyFont="1" applyAlignment="1">
      <alignment wrapText="1"/>
    </xf>
    <xf numFmtId="8" fontId="11" fillId="0" borderId="0" xfId="0" applyNumberFormat="1" applyFont="1"/>
    <xf numFmtId="10" fontId="11" fillId="0" borderId="0" xfId="0" applyNumberFormat="1" applyFont="1"/>
    <xf numFmtId="0" fontId="7" fillId="3" borderId="10" xfId="0" applyFont="1" applyFill="1" applyBorder="1" applyAlignment="1">
      <alignment horizontal="centerContinuous"/>
    </xf>
    <xf numFmtId="0" fontId="11" fillId="0" borderId="10" xfId="0" applyFont="1" applyBorder="1" applyAlignment="1">
      <alignment wrapText="1"/>
    </xf>
    <xf numFmtId="8" fontId="11" fillId="0" borderId="10" xfId="0" applyNumberFormat="1" applyFont="1" applyBorder="1"/>
    <xf numFmtId="8" fontId="12" fillId="0" borderId="10" xfId="0" applyNumberFormat="1" applyFont="1" applyBorder="1"/>
    <xf numFmtId="0" fontId="11" fillId="0" borderId="10" xfId="0" applyFont="1" applyBorder="1"/>
    <xf numFmtId="10" fontId="11" fillId="0" borderId="10" xfId="0" applyNumberFormat="1" applyFont="1" applyBorder="1"/>
    <xf numFmtId="0" fontId="11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8" fontId="11" fillId="0" borderId="10" xfId="0" applyNumberFormat="1" applyFont="1" applyBorder="1" applyAlignment="1">
      <alignment horizontal="left"/>
    </xf>
    <xf numFmtId="8" fontId="9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Continuous"/>
    </xf>
    <xf numFmtId="14" fontId="9" fillId="0" borderId="0" xfId="0" applyNumberFormat="1" applyFont="1"/>
    <xf numFmtId="10" fontId="9" fillId="0" borderId="1" xfId="0" applyNumberFormat="1" applyFont="1" applyBorder="1" applyAlignment="1">
      <alignment horizontal="centerContinuous"/>
    </xf>
    <xf numFmtId="14" fontId="5" fillId="0" borderId="1" xfId="0" applyNumberFormat="1" applyFont="1" applyBorder="1" applyAlignment="1">
      <alignment horizontal="center"/>
    </xf>
    <xf numFmtId="10" fontId="9" fillId="0" borderId="0" xfId="0" applyNumberFormat="1" applyFont="1" applyAlignment="1"/>
    <xf numFmtId="8" fontId="9" fillId="0" borderId="0" xfId="0" applyNumberFormat="1" applyFont="1"/>
    <xf numFmtId="10" fontId="9" fillId="0" borderId="0" xfId="0" applyNumberFormat="1" applyFont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Continuous" wrapText="1"/>
    </xf>
    <xf numFmtId="0" fontId="0" fillId="0" borderId="16" xfId="0" applyBorder="1" applyAlignment="1">
      <alignment horizontal="centerContinuous"/>
    </xf>
    <xf numFmtId="8" fontId="9" fillId="0" borderId="18" xfId="0" applyNumberFormat="1" applyFont="1" applyBorder="1" applyAlignment="1">
      <alignment horizontal="center"/>
    </xf>
    <xf numFmtId="8" fontId="9" fillId="0" borderId="18" xfId="0" applyNumberFormat="1" applyFont="1" applyBorder="1" applyAlignment="1">
      <alignment horizontal="centerContinuous"/>
    </xf>
    <xf numFmtId="10" fontId="9" fillId="0" borderId="18" xfId="0" applyNumberFormat="1" applyFont="1" applyBorder="1" applyAlignment="1">
      <alignment horizontal="centerContinuous"/>
    </xf>
    <xf numFmtId="10" fontId="9" fillId="0" borderId="15" xfId="0" applyNumberFormat="1" applyFont="1" applyBorder="1" applyAlignment="1">
      <alignment horizontal="centerContinuous"/>
    </xf>
    <xf numFmtId="8" fontId="9" fillId="0" borderId="20" xfId="0" applyNumberFormat="1" applyFont="1" applyBorder="1" applyAlignment="1">
      <alignment horizontal="center"/>
    </xf>
    <xf numFmtId="8" fontId="9" fillId="0" borderId="21" xfId="0" applyNumberFormat="1" applyFont="1" applyBorder="1" applyAlignment="1">
      <alignment horizontal="center"/>
    </xf>
    <xf numFmtId="8" fontId="9" fillId="0" borderId="12" xfId="0" applyNumberFormat="1" applyFont="1" applyBorder="1" applyAlignment="1">
      <alignment horizontal="center"/>
    </xf>
    <xf numFmtId="0" fontId="0" fillId="0" borderId="20" xfId="0" applyBorder="1"/>
    <xf numFmtId="8" fontId="9" fillId="0" borderId="19" xfId="0" applyNumberFormat="1" applyFont="1" applyBorder="1" applyAlignment="1">
      <alignment horizontal="centerContinuous"/>
    </xf>
    <xf numFmtId="8" fontId="9" fillId="0" borderId="16" xfId="0" applyNumberFormat="1" applyFont="1" applyBorder="1" applyAlignment="1">
      <alignment horizontal="centerContinuous"/>
    </xf>
    <xf numFmtId="10" fontId="9" fillId="0" borderId="22" xfId="0" applyNumberFormat="1" applyFont="1" applyBorder="1" applyAlignment="1">
      <alignment horizontal="centerContinuous"/>
    </xf>
    <xf numFmtId="0" fontId="9" fillId="0" borderId="22" xfId="0" applyFont="1" applyBorder="1" applyAlignment="1">
      <alignment horizontal="centerContinuous"/>
    </xf>
    <xf numFmtId="0" fontId="9" fillId="0" borderId="0" xfId="0" applyFont="1" applyAlignment="1">
      <alignment horizontal="center"/>
    </xf>
    <xf numFmtId="8" fontId="9" fillId="0" borderId="23" xfId="0" applyNumberFormat="1" applyFont="1" applyBorder="1" applyAlignment="1">
      <alignment horizontal="center"/>
    </xf>
    <xf numFmtId="8" fontId="9" fillId="0" borderId="3" xfId="0" applyNumberFormat="1" applyFont="1" applyBorder="1" applyAlignment="1">
      <alignment horizontal="centerContinuous"/>
    </xf>
    <xf numFmtId="8" fontId="9" fillId="0" borderId="4" xfId="0" applyNumberFormat="1" applyFont="1" applyBorder="1" applyAlignment="1">
      <alignment horizontal="centerContinuous"/>
    </xf>
    <xf numFmtId="10" fontId="9" fillId="0" borderId="0" xfId="0" applyNumberFormat="1" applyFont="1" applyBorder="1" applyAlignment="1">
      <alignment horizontal="centerContinuous"/>
    </xf>
    <xf numFmtId="0" fontId="9" fillId="0" borderId="23" xfId="0" applyFont="1" applyBorder="1" applyAlignment="1">
      <alignment horizontal="center"/>
    </xf>
    <xf numFmtId="0" fontId="0" fillId="0" borderId="4" xfId="0" applyBorder="1"/>
    <xf numFmtId="0" fontId="9" fillId="0" borderId="2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8" fontId="9" fillId="0" borderId="24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8" fontId="9" fillId="0" borderId="23" xfId="0" applyNumberFormat="1" applyFont="1" applyBorder="1" applyAlignment="1">
      <alignment horizontal="right"/>
    </xf>
    <xf numFmtId="8" fontId="9" fillId="0" borderId="20" xfId="0" applyNumberFormat="1" applyFont="1" applyBorder="1" applyAlignment="1">
      <alignment horizontal="right"/>
    </xf>
    <xf numFmtId="0" fontId="9" fillId="0" borderId="23" xfId="0" applyFont="1" applyBorder="1"/>
    <xf numFmtId="0" fontId="9" fillId="0" borderId="18" xfId="0" applyFont="1" applyBorder="1"/>
    <xf numFmtId="0" fontId="5" fillId="0" borderId="19" xfId="0" applyFont="1" applyBorder="1" applyAlignment="1">
      <alignment horizontal="centerContinuous" wrapText="1"/>
    </xf>
    <xf numFmtId="8" fontId="9" fillId="0" borderId="18" xfId="0" applyNumberFormat="1" applyFont="1" applyBorder="1" applyAlignment="1">
      <alignment horizontal="right"/>
    </xf>
    <xf numFmtId="0" fontId="13" fillId="0" borderId="0" xfId="0" applyFont="1"/>
    <xf numFmtId="0" fontId="2" fillId="0" borderId="0" xfId="0" applyFont="1" applyAlignment="1">
      <alignment wrapText="1"/>
    </xf>
    <xf numFmtId="8" fontId="2" fillId="0" borderId="0" xfId="0" applyNumberFormat="1" applyFont="1" applyAlignment="1">
      <alignment horizontal="right"/>
    </xf>
    <xf numFmtId="10" fontId="2" fillId="0" borderId="0" xfId="0" applyNumberFormat="1" applyFont="1"/>
    <xf numFmtId="0" fontId="0" fillId="0" borderId="0" xfId="0" applyAlignment="1">
      <alignment wrapText="1"/>
    </xf>
    <xf numFmtId="8" fontId="0" fillId="0" borderId="0" xfId="0" applyNumberFormat="1"/>
    <xf numFmtId="10" fontId="0" fillId="0" borderId="0" xfId="0" applyNumberFormat="1"/>
    <xf numFmtId="8" fontId="0" fillId="0" borderId="0" xfId="0" applyNumberFormat="1" applyAlignment="1">
      <alignment horizontal="right"/>
    </xf>
    <xf numFmtId="0" fontId="14" fillId="0" borderId="0" xfId="0" applyFont="1" applyBorder="1" applyAlignment="1">
      <alignment horizontal="centerContinuous"/>
    </xf>
    <xf numFmtId="8" fontId="0" fillId="0" borderId="0" xfId="0" applyNumberFormat="1" applyBorder="1" applyAlignment="1">
      <alignment horizontal="centerContinuous"/>
    </xf>
    <xf numFmtId="10" fontId="0" fillId="0" borderId="0" xfId="0" applyNumberFormat="1" applyBorder="1" applyAlignment="1">
      <alignment horizontal="centerContinuous"/>
    </xf>
    <xf numFmtId="0" fontId="2" fillId="4" borderId="25" xfId="0" applyFont="1" applyFill="1" applyBorder="1" applyAlignment="1">
      <alignment horizontal="centerContinuous" vertical="center"/>
    </xf>
    <xf numFmtId="0" fontId="2" fillId="4" borderId="26" xfId="0" applyFont="1" applyFill="1" applyBorder="1" applyAlignment="1">
      <alignment horizontal="centerContinuous"/>
    </xf>
    <xf numFmtId="0" fontId="2" fillId="4" borderId="27" xfId="0" applyFont="1" applyFill="1" applyBorder="1"/>
    <xf numFmtId="0" fontId="9" fillId="0" borderId="1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5" fillId="0" borderId="0" xfId="0" applyFont="1" applyBorder="1" applyAlignment="1">
      <alignment horizontal="right"/>
    </xf>
    <xf numFmtId="0" fontId="2" fillId="0" borderId="31" xfId="0" applyFont="1" applyBorder="1"/>
    <xf numFmtId="0" fontId="2" fillId="0" borderId="32" xfId="0" applyFont="1" applyBorder="1"/>
    <xf numFmtId="0" fontId="7" fillId="3" borderId="7" xfId="0" applyFont="1" applyFill="1" applyBorder="1"/>
    <xf numFmtId="0" fontId="4" fillId="3" borderId="0" xfId="0" applyFont="1" applyFill="1" applyBorder="1"/>
    <xf numFmtId="0" fontId="11" fillId="0" borderId="0" xfId="0" applyFont="1" applyBorder="1"/>
    <xf numFmtId="7" fontId="2" fillId="0" borderId="0" xfId="0" applyNumberFormat="1" applyFont="1" applyBorder="1"/>
    <xf numFmtId="7" fontId="3" fillId="0" borderId="0" xfId="0" applyNumberFormat="1" applyFont="1" applyBorder="1"/>
    <xf numFmtId="0" fontId="10" fillId="3" borderId="7" xfId="0" applyFont="1" applyFill="1" applyBorder="1"/>
    <xf numFmtId="0" fontId="10" fillId="3" borderId="0" xfId="0" applyFont="1" applyFill="1" applyBorder="1"/>
    <xf numFmtId="0" fontId="5" fillId="0" borderId="0" xfId="0" applyFont="1" applyBorder="1"/>
    <xf numFmtId="0" fontId="9" fillId="0" borderId="29" xfId="0" applyFont="1" applyBorder="1"/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9" fillId="0" borderId="2" xfId="0" applyFont="1" applyBorder="1"/>
    <xf numFmtId="7" fontId="9" fillId="0" borderId="0" xfId="0" applyNumberFormat="1" applyFont="1" applyBorder="1" applyAlignment="1">
      <alignment horizontal="center"/>
    </xf>
    <xf numFmtId="9" fontId="9" fillId="0" borderId="0" xfId="0" quotePrefix="1" applyNumberFormat="1" applyFont="1" applyBorder="1" applyAlignment="1">
      <alignment horizontal="center"/>
    </xf>
    <xf numFmtId="7" fontId="9" fillId="0" borderId="0" xfId="0" applyNumberFormat="1" applyFont="1" applyBorder="1"/>
    <xf numFmtId="0" fontId="9" fillId="0" borderId="0" xfId="0" quotePrefix="1" applyFont="1" applyBorder="1"/>
    <xf numFmtId="0" fontId="9" fillId="0" borderId="0" xfId="0" applyFont="1" applyBorder="1" applyAlignment="1"/>
    <xf numFmtId="0" fontId="15" fillId="0" borderId="0" xfId="0" applyFont="1" applyBorder="1"/>
    <xf numFmtId="0" fontId="9" fillId="0" borderId="10" xfId="0" applyFont="1" applyBorder="1"/>
    <xf numFmtId="0" fontId="9" fillId="0" borderId="11" xfId="0" applyFont="1" applyBorder="1"/>
    <xf numFmtId="0" fontId="9" fillId="4" borderId="26" xfId="0" applyFont="1" applyFill="1" applyBorder="1" applyAlignment="1">
      <alignment horizontal="centerContinuous"/>
    </xf>
    <xf numFmtId="0" fontId="9" fillId="2" borderId="0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9" fillId="2" borderId="8" xfId="0" applyFont="1" applyFill="1" applyBorder="1" applyAlignment="1">
      <alignment horizontal="centerContinuous"/>
    </xf>
    <xf numFmtId="0" fontId="9" fillId="0" borderId="3" xfId="0" applyFont="1" applyBorder="1" applyAlignment="1">
      <alignment horizontal="center"/>
    </xf>
    <xf numFmtId="0" fontId="7" fillId="3" borderId="33" xfId="0" applyFont="1" applyFill="1" applyBorder="1" applyAlignment="1">
      <alignment horizontal="left"/>
    </xf>
    <xf numFmtId="0" fontId="2" fillId="0" borderId="9" xfId="0" quotePrefix="1" applyFont="1" applyBorder="1"/>
    <xf numFmtId="0" fontId="1" fillId="0" borderId="0" xfId="0" applyFont="1" applyAlignment="1">
      <alignment horizontal="right"/>
    </xf>
    <xf numFmtId="0" fontId="9" fillId="0" borderId="12" xfId="0" applyFont="1" applyBorder="1"/>
    <xf numFmtId="0" fontId="9" fillId="0" borderId="4" xfId="0" applyFont="1" applyBorder="1"/>
    <xf numFmtId="7" fontId="1" fillId="0" borderId="1" xfId="0" applyNumberFormat="1" applyFont="1" applyBorder="1"/>
    <xf numFmtId="7" fontId="1" fillId="4" borderId="18" xfId="0" applyNumberFormat="1" applyFont="1" applyFill="1" applyBorder="1"/>
    <xf numFmtId="164" fontId="1" fillId="0" borderId="1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164" fontId="1" fillId="0" borderId="2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7" fontId="1" fillId="0" borderId="21" xfId="0" applyNumberFormat="1" applyFont="1" applyBorder="1" applyAlignment="1">
      <alignment horizontal="center" vertical="center"/>
    </xf>
    <xf numFmtId="7" fontId="1" fillId="0" borderId="22" xfId="0" applyNumberFormat="1" applyFont="1" applyBorder="1" applyAlignment="1">
      <alignment horizontal="center" vertical="center"/>
    </xf>
    <xf numFmtId="7" fontId="1" fillId="0" borderId="1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>
      <alignment horizontal="center" vertical="center"/>
    </xf>
    <xf numFmtId="7" fontId="1" fillId="0" borderId="0" xfId="0" applyNumberFormat="1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center" vertical="center"/>
    </xf>
    <xf numFmtId="7" fontId="1" fillId="0" borderId="5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7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5" fillId="0" borderId="26" xfId="0" quotePrefix="1" applyNumberFormat="1" applyFont="1" applyBorder="1" applyAlignment="1">
      <alignment horizontal="left"/>
    </xf>
    <xf numFmtId="0" fontId="5" fillId="0" borderId="15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9" fillId="0" borderId="2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10" fontId="9" fillId="0" borderId="21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8" fontId="9" fillId="0" borderId="19" xfId="0" applyNumberFormat="1" applyFont="1" applyBorder="1" applyAlignment="1">
      <alignment horizontal="right"/>
    </xf>
    <xf numFmtId="8" fontId="9" fillId="0" borderId="15" xfId="0" applyNumberFormat="1" applyFont="1" applyBorder="1" applyAlignment="1">
      <alignment horizontal="right"/>
    </xf>
    <xf numFmtId="8" fontId="9" fillId="0" borderId="16" xfId="0" applyNumberFormat="1" applyFont="1" applyBorder="1" applyAlignment="1">
      <alignment horizontal="right"/>
    </xf>
    <xf numFmtId="10" fontId="9" fillId="0" borderId="5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9" fillId="0" borderId="6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view="pageLayout" topLeftCell="A4" zoomScale="85" zoomScaleNormal="85" zoomScaleSheetLayoutView="85" zoomScalePageLayoutView="85" workbookViewId="0">
      <selection activeCell="Q53" sqref="Q53"/>
    </sheetView>
  </sheetViews>
  <sheetFormatPr defaultColWidth="8.85546875" defaultRowHeight="11.25" x14ac:dyDescent="0.2"/>
  <cols>
    <col min="1" max="1" width="5.85546875" style="1" customWidth="1"/>
    <col min="2" max="2" width="3.85546875" style="1" customWidth="1"/>
    <col min="3" max="3" width="32.5703125" style="1" customWidth="1"/>
    <col min="4" max="4" width="2.85546875" style="1" customWidth="1"/>
    <col min="5" max="5" width="18.7109375" style="1" customWidth="1"/>
    <col min="6" max="6" width="1.85546875" style="1" customWidth="1"/>
    <col min="7" max="7" width="13.7109375" style="1" customWidth="1"/>
    <col min="8" max="8" width="3.7109375" style="1" customWidth="1"/>
    <col min="9" max="9" width="4.7109375" style="1" customWidth="1"/>
    <col min="10" max="10" width="3.5703125" style="1" customWidth="1"/>
    <col min="11" max="11" width="8.28515625" style="1" customWidth="1"/>
    <col min="12" max="12" width="9.28515625" style="1" customWidth="1"/>
    <col min="13" max="13" width="12.140625" style="1" customWidth="1"/>
    <col min="14" max="14" width="8.85546875" style="1" customWidth="1"/>
    <col min="15" max="15" width="3.28515625" style="1" customWidth="1"/>
    <col min="16" max="16" width="10.28515625" style="1" customWidth="1"/>
    <col min="17" max="17" width="8.85546875" style="1" customWidth="1"/>
    <col min="18" max="18" width="2.28515625" style="1" customWidth="1"/>
    <col min="19" max="16384" width="8.85546875" style="1"/>
  </cols>
  <sheetData>
    <row r="1" spans="1:20" x14ac:dyDescent="0.2">
      <c r="Q1" s="2" t="s">
        <v>98</v>
      </c>
    </row>
    <row r="2" spans="1:20" ht="15.75" x14ac:dyDescent="0.25">
      <c r="A2" s="10" t="s">
        <v>0</v>
      </c>
      <c r="B2" s="28"/>
      <c r="M2" s="2" t="s">
        <v>1</v>
      </c>
      <c r="N2" s="11">
        <v>1</v>
      </c>
      <c r="O2" s="1" t="s">
        <v>2</v>
      </c>
      <c r="P2" s="11">
        <v>2</v>
      </c>
      <c r="Q2" s="1" t="s">
        <v>3</v>
      </c>
    </row>
    <row r="3" spans="1:20" ht="10.15" customHeight="1" thickBot="1" x14ac:dyDescent="0.25">
      <c r="A3" s="131"/>
      <c r="B3" s="2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ht="10.15" customHeight="1" x14ac:dyDescent="0.2">
      <c r="A4" s="118"/>
      <c r="B4" s="132"/>
      <c r="C4" s="119"/>
      <c r="D4" s="132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</row>
    <row r="5" spans="1:20" ht="12.75" x14ac:dyDescent="0.2">
      <c r="A5" s="12"/>
      <c r="B5" s="15" t="s">
        <v>4</v>
      </c>
      <c r="C5" s="190"/>
      <c r="D5" s="190"/>
      <c r="E5" s="121" t="s">
        <v>5</v>
      </c>
      <c r="F5" s="27"/>
      <c r="G5" s="191"/>
      <c r="H5" s="191"/>
      <c r="I5" s="191"/>
      <c r="J5" s="191"/>
      <c r="K5" s="191"/>
      <c r="L5" s="27"/>
      <c r="M5" s="15" t="s">
        <v>6</v>
      </c>
      <c r="N5" s="189"/>
      <c r="O5" s="189"/>
      <c r="P5" s="4"/>
      <c r="Q5" s="4"/>
      <c r="R5" s="13"/>
    </row>
    <row r="6" spans="1:20" ht="12.75" x14ac:dyDescent="0.2">
      <c r="A6" s="12"/>
      <c r="B6" s="15" t="s">
        <v>7</v>
      </c>
      <c r="C6" s="166"/>
      <c r="D6" s="166"/>
      <c r="E6" s="133" t="s">
        <v>8</v>
      </c>
      <c r="F6" s="27"/>
      <c r="G6" s="166"/>
      <c r="H6" s="166"/>
      <c r="I6" s="166"/>
      <c r="J6" s="166"/>
      <c r="K6" s="166"/>
      <c r="L6" s="27"/>
      <c r="M6" s="15"/>
      <c r="N6" s="27"/>
      <c r="O6" s="27"/>
      <c r="P6" s="4"/>
      <c r="Q6" s="4"/>
      <c r="R6" s="13"/>
    </row>
    <row r="7" spans="1:20" ht="12.75" x14ac:dyDescent="0.2">
      <c r="A7" s="12"/>
      <c r="B7" s="15" t="s">
        <v>9</v>
      </c>
      <c r="C7" s="166"/>
      <c r="D7" s="166"/>
      <c r="E7" s="27"/>
      <c r="F7" s="27"/>
      <c r="G7" s="166"/>
      <c r="H7" s="166"/>
      <c r="I7" s="166"/>
      <c r="J7" s="166"/>
      <c r="K7" s="166"/>
      <c r="L7" s="27"/>
      <c r="M7" s="15" t="s">
        <v>10</v>
      </c>
      <c r="N7" s="134"/>
      <c r="O7" s="27"/>
      <c r="P7" s="4"/>
      <c r="Q7" s="4"/>
      <c r="R7" s="13"/>
      <c r="T7" s="2"/>
    </row>
    <row r="8" spans="1:20" ht="12.75" x14ac:dyDescent="0.2">
      <c r="A8" s="12"/>
      <c r="B8" s="15" t="s">
        <v>11</v>
      </c>
      <c r="C8" s="166"/>
      <c r="D8" s="166"/>
      <c r="E8" s="4"/>
      <c r="F8" s="4"/>
      <c r="G8" s="4"/>
      <c r="H8" s="4"/>
      <c r="I8" s="4"/>
      <c r="J8" s="4"/>
      <c r="K8" s="4"/>
      <c r="L8" s="27"/>
      <c r="M8" s="27"/>
      <c r="N8" s="27"/>
      <c r="O8" s="27"/>
      <c r="P8" s="27"/>
      <c r="Q8" s="4"/>
      <c r="R8" s="13"/>
    </row>
    <row r="9" spans="1:20" ht="12.75" x14ac:dyDescent="0.2">
      <c r="A9" s="12"/>
      <c r="B9" s="15"/>
      <c r="C9" s="166"/>
      <c r="D9" s="166"/>
      <c r="E9" s="46" t="s">
        <v>87</v>
      </c>
      <c r="F9" s="27"/>
      <c r="G9" s="182"/>
      <c r="H9" s="182"/>
      <c r="I9" s="182"/>
      <c r="J9" s="182"/>
      <c r="K9" s="182"/>
      <c r="L9" s="27"/>
      <c r="M9" s="15" t="s">
        <v>12</v>
      </c>
      <c r="N9" s="135"/>
      <c r="O9" s="133" t="s">
        <v>13</v>
      </c>
      <c r="P9" s="135"/>
      <c r="Q9" s="4"/>
      <c r="R9" s="13"/>
    </row>
    <row r="10" spans="1:20" ht="13.5" thickBot="1" x14ac:dyDescent="0.25">
      <c r="A10" s="122"/>
      <c r="B10" s="136"/>
      <c r="C10" s="5"/>
      <c r="D10" s="5"/>
      <c r="E10" s="136"/>
      <c r="F10" s="136"/>
      <c r="G10" s="136"/>
      <c r="H10" s="5"/>
      <c r="I10" s="5"/>
      <c r="J10" s="5"/>
      <c r="K10" s="5"/>
      <c r="L10" s="5"/>
      <c r="M10" s="5"/>
      <c r="N10" s="5"/>
      <c r="O10" s="5"/>
      <c r="P10" s="5"/>
      <c r="Q10" s="5"/>
      <c r="R10" s="123"/>
    </row>
    <row r="11" spans="1:20" ht="14.25" thickTop="1" thickBot="1" x14ac:dyDescent="0.25">
      <c r="A11" s="12"/>
      <c r="B11" s="27"/>
      <c r="C11" s="4"/>
      <c r="D11" s="4"/>
      <c r="E11" s="27"/>
      <c r="F11" s="27"/>
      <c r="G11" s="27"/>
      <c r="H11" s="4"/>
      <c r="I11" s="4"/>
      <c r="J11" s="4"/>
      <c r="K11" s="4"/>
      <c r="L11" s="4"/>
      <c r="M11" s="4"/>
      <c r="N11" s="4"/>
      <c r="O11" s="4"/>
      <c r="P11" s="4"/>
      <c r="Q11" s="4"/>
      <c r="R11" s="13"/>
    </row>
    <row r="12" spans="1:20" s="33" customFormat="1" ht="16.5" thickBot="1" x14ac:dyDescent="0.3">
      <c r="A12" s="124" t="s">
        <v>14</v>
      </c>
      <c r="B12" s="125"/>
      <c r="C12" s="125"/>
      <c r="D12" s="125"/>
      <c r="E12" s="137"/>
      <c r="F12" s="126"/>
      <c r="G12" s="137"/>
      <c r="H12" s="126"/>
      <c r="I12" s="150" t="s">
        <v>92</v>
      </c>
      <c r="J12" s="150"/>
      <c r="K12" s="23"/>
      <c r="L12" s="23"/>
      <c r="M12" s="23"/>
      <c r="N12" s="23"/>
      <c r="O12" s="23"/>
      <c r="P12" s="23"/>
      <c r="Q12" s="23"/>
      <c r="R12" s="24"/>
    </row>
    <row r="13" spans="1:20" ht="12.75" x14ac:dyDescent="0.2">
      <c r="A13" s="34"/>
      <c r="B13" s="27"/>
      <c r="C13" s="27"/>
      <c r="D13" s="27"/>
      <c r="E13" s="137"/>
      <c r="F13" s="4"/>
      <c r="G13" s="138"/>
      <c r="H13" s="4"/>
      <c r="I13" s="12"/>
      <c r="J13" s="4"/>
      <c r="K13" s="27"/>
      <c r="L13" s="4"/>
      <c r="M13" s="4"/>
      <c r="N13" s="4"/>
      <c r="O13" s="4"/>
      <c r="P13" s="4"/>
      <c r="Q13" s="4"/>
      <c r="R13" s="13"/>
    </row>
    <row r="14" spans="1:20" ht="12.75" x14ac:dyDescent="0.2">
      <c r="A14" s="34">
        <v>1</v>
      </c>
      <c r="B14" s="27" t="s">
        <v>40</v>
      </c>
      <c r="C14" s="4"/>
      <c r="D14" s="4"/>
      <c r="E14" s="155"/>
      <c r="F14" s="4"/>
      <c r="G14" s="127"/>
      <c r="H14" s="4"/>
      <c r="I14" s="12"/>
      <c r="J14" s="26"/>
      <c r="K14" s="26" t="s">
        <v>94</v>
      </c>
      <c r="L14" s="39"/>
      <c r="M14" s="39"/>
      <c r="N14" s="39"/>
      <c r="O14" s="39"/>
      <c r="P14" s="39"/>
      <c r="Q14" s="39"/>
      <c r="R14" s="13"/>
    </row>
    <row r="15" spans="1:20" ht="12.75" x14ac:dyDescent="0.2">
      <c r="A15" s="12"/>
      <c r="B15" s="4"/>
      <c r="C15" s="4"/>
      <c r="D15" s="4"/>
      <c r="E15" s="4"/>
      <c r="F15" s="4"/>
      <c r="G15" s="4"/>
      <c r="H15" s="4"/>
      <c r="I15" s="12"/>
      <c r="J15" s="26"/>
      <c r="K15" s="26" t="s">
        <v>91</v>
      </c>
      <c r="L15" s="39"/>
      <c r="M15" s="39"/>
      <c r="N15" s="39"/>
      <c r="O15" s="39"/>
      <c r="P15" s="39"/>
      <c r="Q15" s="39"/>
      <c r="R15" s="13"/>
    </row>
    <row r="16" spans="1:20" ht="12.75" x14ac:dyDescent="0.2">
      <c r="A16" s="34">
        <f>1+A14</f>
        <v>2</v>
      </c>
      <c r="B16" s="27" t="s">
        <v>15</v>
      </c>
      <c r="C16" s="27"/>
      <c r="D16" s="27"/>
      <c r="E16" s="155"/>
      <c r="F16" s="27"/>
      <c r="G16" s="27"/>
      <c r="H16" s="4"/>
      <c r="I16" s="12"/>
      <c r="J16" s="26"/>
      <c r="K16" s="26"/>
      <c r="L16" s="39"/>
      <c r="M16" s="39"/>
      <c r="N16" s="39"/>
      <c r="O16" s="39"/>
      <c r="P16" s="39"/>
      <c r="Q16" s="39"/>
      <c r="R16" s="13"/>
    </row>
    <row r="17" spans="1:27" ht="12.75" x14ac:dyDescent="0.2">
      <c r="A17" s="34">
        <f>1+A16</f>
        <v>3</v>
      </c>
      <c r="B17" s="27" t="s">
        <v>47</v>
      </c>
      <c r="C17" s="27"/>
      <c r="D17" s="27"/>
      <c r="E17" s="155">
        <f>D40</f>
        <v>0</v>
      </c>
      <c r="F17" s="27"/>
      <c r="G17" s="27"/>
      <c r="H17" s="27"/>
      <c r="I17" s="12"/>
      <c r="J17" s="26"/>
      <c r="K17" s="26"/>
      <c r="L17" s="39"/>
      <c r="M17" s="39"/>
      <c r="N17" s="39"/>
      <c r="O17" s="39"/>
      <c r="P17" s="39"/>
      <c r="Q17" s="39"/>
      <c r="R17" s="13"/>
    </row>
    <row r="18" spans="1:27" ht="12.75" x14ac:dyDescent="0.2">
      <c r="A18" s="34">
        <f>1+A17</f>
        <v>4</v>
      </c>
      <c r="B18" s="27" t="s">
        <v>18</v>
      </c>
      <c r="C18" s="27"/>
      <c r="D18" s="27"/>
      <c r="E18" s="155">
        <f>E16+E17</f>
        <v>0</v>
      </c>
      <c r="F18" s="27"/>
      <c r="G18" s="27"/>
      <c r="H18" s="27"/>
      <c r="I18" s="12"/>
      <c r="J18" s="46" t="s">
        <v>23</v>
      </c>
      <c r="K18" s="117"/>
      <c r="L18" s="3"/>
      <c r="M18" s="3"/>
      <c r="N18" s="46" t="s">
        <v>24</v>
      </c>
      <c r="O18" s="15"/>
      <c r="P18" s="117"/>
      <c r="Q18" s="3"/>
      <c r="R18" s="13"/>
    </row>
    <row r="19" spans="1:27" ht="12.75" x14ac:dyDescent="0.2">
      <c r="A19" s="34"/>
      <c r="B19" s="27"/>
      <c r="C19" s="27"/>
      <c r="D19" s="27"/>
      <c r="E19" s="27"/>
      <c r="F19" s="27"/>
      <c r="G19" s="27"/>
      <c r="H19" s="27"/>
      <c r="I19" s="12"/>
      <c r="J19" s="27"/>
      <c r="K19" s="27"/>
      <c r="L19" s="19"/>
      <c r="M19" s="19"/>
      <c r="N19" s="4"/>
      <c r="O19" s="4"/>
      <c r="P19" s="4"/>
      <c r="Q19" s="4"/>
      <c r="R19" s="13"/>
    </row>
    <row r="20" spans="1:27" ht="12.75" x14ac:dyDescent="0.2">
      <c r="A20" s="34">
        <f>1+A18</f>
        <v>5</v>
      </c>
      <c r="B20" s="27" t="s">
        <v>42</v>
      </c>
      <c r="C20" s="27"/>
      <c r="D20" s="27"/>
      <c r="E20" s="139"/>
      <c r="F20" s="2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  <c r="R20" s="13"/>
    </row>
    <row r="21" spans="1:27" ht="12.75" x14ac:dyDescent="0.2">
      <c r="A21" s="34"/>
      <c r="B21" s="27"/>
      <c r="C21" s="27" t="s">
        <v>43</v>
      </c>
      <c r="D21" s="27"/>
      <c r="E21" s="157">
        <f>MIN(0.8*E18,E14)</f>
        <v>0</v>
      </c>
      <c r="F21" s="27"/>
      <c r="G21" s="27"/>
      <c r="H21" s="27"/>
      <c r="I21" s="12"/>
      <c r="J21" s="46" t="s">
        <v>26</v>
      </c>
      <c r="K21" s="117"/>
      <c r="L21" s="3"/>
      <c r="M21" s="3"/>
      <c r="N21" s="27"/>
      <c r="O21" s="27"/>
      <c r="P21" s="27"/>
      <c r="Q21" s="27"/>
      <c r="R21" s="13"/>
    </row>
    <row r="22" spans="1:27" ht="13.5" thickBot="1" x14ac:dyDescent="0.25">
      <c r="A22" s="34">
        <f>1+A20</f>
        <v>6</v>
      </c>
      <c r="B22" s="27" t="s">
        <v>22</v>
      </c>
      <c r="C22" s="27"/>
      <c r="D22" s="27"/>
      <c r="E22" s="155"/>
      <c r="F22" s="27"/>
      <c r="G22" s="27"/>
      <c r="H22" s="27"/>
      <c r="I22" s="151"/>
      <c r="J22" s="17"/>
      <c r="K22" s="17"/>
      <c r="L22" s="17"/>
      <c r="M22" s="17"/>
      <c r="N22" s="17"/>
      <c r="O22" s="17"/>
      <c r="P22" s="17"/>
      <c r="Q22" s="17"/>
      <c r="R22" s="18"/>
    </row>
    <row r="23" spans="1:27" ht="12.75" x14ac:dyDescent="0.2">
      <c r="A23" s="34"/>
      <c r="B23" s="27"/>
      <c r="C23" s="27"/>
      <c r="D23" s="27"/>
      <c r="E23" s="139"/>
      <c r="F23" s="27"/>
      <c r="G23" s="27"/>
      <c r="H23" s="27"/>
      <c r="R23" s="120"/>
    </row>
    <row r="24" spans="1:27" ht="12.75" x14ac:dyDescent="0.2">
      <c r="A24" s="34">
        <f>1+A22</f>
        <v>7</v>
      </c>
      <c r="B24" s="140" t="s">
        <v>41</v>
      </c>
      <c r="C24" s="27"/>
      <c r="D24" s="27"/>
      <c r="E24" s="128"/>
      <c r="F24" s="27"/>
      <c r="G24" s="27"/>
      <c r="H24" s="27"/>
      <c r="R24" s="13"/>
    </row>
    <row r="25" spans="1:27" ht="12.75" x14ac:dyDescent="0.2">
      <c r="A25" s="34"/>
      <c r="B25" s="27"/>
      <c r="C25" s="141" t="s">
        <v>45</v>
      </c>
      <c r="D25" s="27"/>
      <c r="E25" s="157">
        <f>MIN(0.8*E22,E21)</f>
        <v>0</v>
      </c>
      <c r="F25" s="27"/>
      <c r="G25" s="27"/>
      <c r="H25" s="27"/>
      <c r="R25" s="13"/>
    </row>
    <row r="26" spans="1:27" ht="12.75" x14ac:dyDescent="0.2">
      <c r="A26" s="34">
        <f>1+A24</f>
        <v>8</v>
      </c>
      <c r="B26" s="27" t="s">
        <v>25</v>
      </c>
      <c r="C26" s="27"/>
      <c r="D26" s="27"/>
      <c r="E26" s="155"/>
      <c r="F26" s="27"/>
      <c r="G26" s="27"/>
      <c r="H26" s="27"/>
      <c r="R26" s="13"/>
    </row>
    <row r="27" spans="1:27" ht="13.5" thickBot="1" x14ac:dyDescent="0.25">
      <c r="A27" s="34"/>
      <c r="B27" s="27"/>
      <c r="C27" s="27"/>
      <c r="D27" s="27"/>
      <c r="E27" s="139"/>
      <c r="F27" s="27"/>
      <c r="G27" s="27"/>
      <c r="H27" s="27"/>
      <c r="R27" s="18"/>
    </row>
    <row r="28" spans="1:27" ht="16.5" thickBot="1" x14ac:dyDescent="0.3">
      <c r="A28" s="34">
        <f>1+A26</f>
        <v>9</v>
      </c>
      <c r="B28" s="142" t="s">
        <v>27</v>
      </c>
      <c r="C28" s="27"/>
      <c r="D28" s="27"/>
      <c r="E28" s="156">
        <f>E25-E26</f>
        <v>0</v>
      </c>
      <c r="F28" s="27"/>
      <c r="G28" s="27"/>
      <c r="H28" s="27"/>
      <c r="I28" s="150" t="s">
        <v>93</v>
      </c>
      <c r="J28" s="23"/>
      <c r="K28" s="23"/>
      <c r="L28" s="23"/>
      <c r="M28" s="23"/>
      <c r="N28" s="23"/>
      <c r="O28" s="23"/>
      <c r="P28" s="23"/>
      <c r="Q28" s="23"/>
      <c r="R28" s="24"/>
      <c r="T28" s="4"/>
      <c r="U28" s="4"/>
      <c r="V28" s="4"/>
      <c r="W28" s="4"/>
      <c r="X28" s="4"/>
      <c r="Y28" s="4"/>
      <c r="Z28" s="4"/>
      <c r="AA28" s="4"/>
    </row>
    <row r="29" spans="1:27" ht="12.75" x14ac:dyDescent="0.2">
      <c r="A29" s="34"/>
      <c r="B29" s="27"/>
      <c r="C29" s="27" t="s">
        <v>44</v>
      </c>
      <c r="D29" s="27"/>
      <c r="E29" s="27"/>
      <c r="F29" s="4"/>
      <c r="G29" s="4"/>
      <c r="H29" s="27"/>
      <c r="I29" s="12"/>
      <c r="J29" s="4"/>
      <c r="K29" s="27"/>
      <c r="L29" s="4"/>
      <c r="M29" s="4"/>
      <c r="N29" s="4"/>
      <c r="O29" s="4"/>
      <c r="P29" s="4"/>
      <c r="Q29" s="4"/>
      <c r="R29" s="13"/>
      <c r="T29" s="4"/>
      <c r="U29" s="4"/>
      <c r="V29" s="4"/>
      <c r="W29" s="4"/>
      <c r="X29" s="4"/>
      <c r="Y29" s="4"/>
      <c r="Z29" s="4"/>
      <c r="AA29" s="4"/>
    </row>
    <row r="30" spans="1:27" s="28" customFormat="1" ht="12.75" x14ac:dyDescent="0.2">
      <c r="A30" s="129" t="s">
        <v>28</v>
      </c>
      <c r="B30" s="130"/>
      <c r="C30" s="130"/>
      <c r="D30" s="31" t="s">
        <v>29</v>
      </c>
      <c r="E30" s="32"/>
      <c r="F30" s="31" t="s">
        <v>30</v>
      </c>
      <c r="G30" s="32"/>
      <c r="H30" s="27"/>
      <c r="I30" s="12"/>
      <c r="J30" s="160" t="s">
        <v>96</v>
      </c>
      <c r="K30" s="26"/>
      <c r="L30" s="39"/>
      <c r="M30" s="39"/>
      <c r="N30" s="39"/>
      <c r="O30" s="39"/>
      <c r="P30" s="39"/>
      <c r="Q30" s="39"/>
      <c r="R30" s="13"/>
      <c r="T30" s="27"/>
      <c r="U30" s="27"/>
      <c r="V30" s="27"/>
      <c r="W30" s="27"/>
    </row>
    <row r="31" spans="1:27" ht="12.75" x14ac:dyDescent="0.2">
      <c r="A31" s="34"/>
      <c r="B31" s="6"/>
      <c r="C31" s="7"/>
      <c r="D31" s="183"/>
      <c r="E31" s="184"/>
      <c r="F31" s="183"/>
      <c r="G31" s="184"/>
      <c r="H31" s="27"/>
      <c r="I31" s="12"/>
      <c r="J31" s="160" t="s">
        <v>97</v>
      </c>
      <c r="K31" s="26"/>
      <c r="L31" s="39"/>
      <c r="M31" s="39"/>
      <c r="N31" s="39"/>
      <c r="O31" s="39"/>
      <c r="P31" s="39"/>
      <c r="Q31" s="39"/>
      <c r="R31" s="13"/>
      <c r="T31" s="4"/>
      <c r="U31" s="4"/>
      <c r="V31" s="4"/>
      <c r="W31" s="4"/>
      <c r="X31" s="4"/>
      <c r="Y31" s="4"/>
      <c r="Z31" s="4"/>
      <c r="AA31" s="4"/>
    </row>
    <row r="32" spans="1:27" ht="12.75" x14ac:dyDescent="0.2">
      <c r="A32" s="12"/>
      <c r="B32" s="29" t="s">
        <v>31</v>
      </c>
      <c r="C32" s="7"/>
      <c r="D32" s="185"/>
      <c r="E32" s="186"/>
      <c r="F32" s="185"/>
      <c r="G32" s="186"/>
      <c r="H32" s="27"/>
      <c r="I32" s="12"/>
      <c r="J32" s="26" t="s">
        <v>16</v>
      </c>
      <c r="K32" s="26"/>
      <c r="L32" s="39"/>
      <c r="M32" s="39"/>
      <c r="N32" s="39"/>
      <c r="O32" s="39"/>
      <c r="P32" s="39"/>
      <c r="Q32" s="39"/>
      <c r="R32" s="13"/>
      <c r="T32" s="4"/>
      <c r="U32" s="4"/>
      <c r="V32" s="4"/>
      <c r="W32" s="4"/>
      <c r="X32" s="4"/>
      <c r="Y32" s="4"/>
      <c r="Z32" s="4"/>
      <c r="AA32" s="4"/>
    </row>
    <row r="33" spans="1:19" ht="12.75" x14ac:dyDescent="0.2">
      <c r="A33" s="12"/>
      <c r="B33" s="8"/>
      <c r="C33" s="9"/>
      <c r="D33" s="187"/>
      <c r="E33" s="188"/>
      <c r="F33" s="187"/>
      <c r="G33" s="188"/>
      <c r="H33" s="27"/>
      <c r="I33" s="12"/>
      <c r="J33" s="26" t="s">
        <v>17</v>
      </c>
      <c r="K33" s="26"/>
      <c r="L33" s="39"/>
      <c r="M33" s="39"/>
      <c r="N33" s="39"/>
      <c r="O33" s="39"/>
      <c r="P33" s="39"/>
      <c r="Q33" s="39"/>
      <c r="R33" s="13"/>
    </row>
    <row r="34" spans="1:19" ht="12.75" x14ac:dyDescent="0.2">
      <c r="A34" s="12"/>
      <c r="B34" s="6"/>
      <c r="C34" s="7"/>
      <c r="D34" s="183"/>
      <c r="E34" s="184"/>
      <c r="F34" s="183"/>
      <c r="G34" s="184"/>
      <c r="H34" s="27"/>
      <c r="I34" s="12"/>
      <c r="J34" s="26" t="s">
        <v>19</v>
      </c>
      <c r="K34" s="26"/>
      <c r="L34" s="26"/>
      <c r="M34" s="26"/>
      <c r="N34" s="26"/>
      <c r="O34" s="26"/>
      <c r="P34" s="26"/>
      <c r="Q34" s="26"/>
      <c r="R34" s="13"/>
    </row>
    <row r="35" spans="1:19" ht="12.75" x14ac:dyDescent="0.2">
      <c r="A35" s="12"/>
      <c r="B35" s="29" t="s">
        <v>32</v>
      </c>
      <c r="C35" s="7"/>
      <c r="D35" s="185"/>
      <c r="E35" s="186"/>
      <c r="F35" s="185"/>
      <c r="G35" s="186"/>
      <c r="H35" s="4"/>
      <c r="I35" s="12"/>
      <c r="J35" s="26" t="s">
        <v>20</v>
      </c>
      <c r="K35" s="26"/>
      <c r="L35" s="26"/>
      <c r="M35" s="26"/>
      <c r="N35" s="26"/>
      <c r="O35" s="26"/>
      <c r="P35" s="26"/>
      <c r="Q35" s="26"/>
      <c r="R35" s="13"/>
    </row>
    <row r="36" spans="1:19" ht="12.75" x14ac:dyDescent="0.2">
      <c r="A36" s="12"/>
      <c r="B36" s="30"/>
      <c r="C36" s="9"/>
      <c r="D36" s="187"/>
      <c r="E36" s="188"/>
      <c r="F36" s="187"/>
      <c r="G36" s="188"/>
      <c r="H36" s="4"/>
      <c r="I36" s="12"/>
      <c r="J36" s="26" t="s">
        <v>21</v>
      </c>
      <c r="K36" s="26"/>
      <c r="L36" s="26"/>
      <c r="M36" s="26"/>
      <c r="N36" s="26"/>
      <c r="O36" s="26"/>
      <c r="P36" s="26"/>
      <c r="Q36" s="26"/>
      <c r="R36" s="13"/>
    </row>
    <row r="37" spans="1:19" ht="12.75" x14ac:dyDescent="0.2">
      <c r="A37" s="12"/>
      <c r="B37" s="6"/>
      <c r="C37" s="7"/>
      <c r="D37" s="167">
        <f>D31+D34</f>
        <v>0</v>
      </c>
      <c r="E37" s="168"/>
      <c r="F37" s="167">
        <f>F31+F34</f>
        <v>0</v>
      </c>
      <c r="G37" s="168"/>
      <c r="H37" s="4"/>
      <c r="I37" s="12"/>
      <c r="J37" s="26"/>
      <c r="K37" s="26"/>
      <c r="L37" s="26"/>
      <c r="M37" s="26"/>
      <c r="N37" s="26"/>
      <c r="O37" s="26"/>
      <c r="P37" s="26"/>
      <c r="Q37" s="26"/>
      <c r="R37" s="13"/>
    </row>
    <row r="38" spans="1:19" ht="12.75" x14ac:dyDescent="0.2">
      <c r="A38" s="12"/>
      <c r="B38" s="29" t="s">
        <v>33</v>
      </c>
      <c r="C38" s="7"/>
      <c r="D38" s="169"/>
      <c r="E38" s="170"/>
      <c r="F38" s="169"/>
      <c r="G38" s="170"/>
      <c r="H38" s="4"/>
      <c r="I38" s="14"/>
      <c r="J38" s="4"/>
      <c r="K38" s="27"/>
      <c r="L38" s="27"/>
      <c r="M38" s="27"/>
      <c r="N38" s="27"/>
      <c r="O38" s="27"/>
      <c r="P38" s="27"/>
      <c r="Q38" s="4"/>
      <c r="R38" s="13"/>
    </row>
    <row r="39" spans="1:19" ht="12.75" x14ac:dyDescent="0.2">
      <c r="A39" s="12"/>
      <c r="B39" s="30"/>
      <c r="C39" s="9"/>
      <c r="D39" s="171"/>
      <c r="E39" s="172"/>
      <c r="F39" s="171"/>
      <c r="G39" s="172"/>
      <c r="H39" s="27"/>
      <c r="I39" s="14"/>
      <c r="J39" s="46" t="s">
        <v>23</v>
      </c>
      <c r="K39" s="117"/>
      <c r="L39" s="3"/>
      <c r="M39" s="3"/>
      <c r="N39" s="46" t="s">
        <v>24</v>
      </c>
      <c r="O39" s="15"/>
      <c r="P39" s="117"/>
      <c r="Q39" s="3"/>
      <c r="R39" s="13"/>
    </row>
    <row r="40" spans="1:19" ht="12.75" x14ac:dyDescent="0.2">
      <c r="A40" s="12"/>
      <c r="B40" s="6"/>
      <c r="C40" s="7"/>
      <c r="D40" s="173">
        <f>D37-F37</f>
        <v>0</v>
      </c>
      <c r="E40" s="174"/>
      <c r="F40" s="174"/>
      <c r="G40" s="175"/>
      <c r="H40" s="27"/>
      <c r="I40" s="14"/>
      <c r="J40" s="27"/>
      <c r="K40" s="27"/>
      <c r="L40" s="19"/>
      <c r="M40" s="19"/>
      <c r="N40" s="4"/>
      <c r="O40" s="4"/>
      <c r="P40" s="4"/>
      <c r="Q40" s="4"/>
      <c r="R40" s="13"/>
    </row>
    <row r="41" spans="1:19" ht="12.75" x14ac:dyDescent="0.2">
      <c r="A41" s="34"/>
      <c r="B41" s="29" t="s">
        <v>34</v>
      </c>
      <c r="C41" s="7"/>
      <c r="D41" s="176"/>
      <c r="E41" s="177"/>
      <c r="F41" s="177"/>
      <c r="G41" s="178"/>
      <c r="H41" s="42"/>
      <c r="I41" s="14"/>
      <c r="J41" s="27"/>
      <c r="K41" s="27"/>
      <c r="L41" s="27"/>
      <c r="M41" s="27"/>
      <c r="N41" s="27"/>
      <c r="O41" s="27"/>
      <c r="P41" s="27"/>
      <c r="Q41" s="27"/>
      <c r="R41" s="13"/>
    </row>
    <row r="42" spans="1:19" ht="12.75" x14ac:dyDescent="0.2">
      <c r="A42" s="34"/>
      <c r="B42" s="8"/>
      <c r="C42" s="9" t="s">
        <v>46</v>
      </c>
      <c r="D42" s="179"/>
      <c r="E42" s="180"/>
      <c r="F42" s="180"/>
      <c r="G42" s="181"/>
      <c r="H42" s="4"/>
      <c r="I42" s="12"/>
      <c r="J42" s="46" t="s">
        <v>26</v>
      </c>
      <c r="K42" s="117"/>
      <c r="L42" s="3"/>
      <c r="M42" s="3"/>
      <c r="N42" s="27"/>
      <c r="O42" s="27"/>
      <c r="P42" s="27"/>
      <c r="Q42" s="27"/>
      <c r="R42" s="13"/>
    </row>
    <row r="43" spans="1:19" ht="13.5" thickBot="1" x14ac:dyDescent="0.25">
      <c r="A43" s="34"/>
      <c r="B43" s="4"/>
      <c r="C43" s="4"/>
      <c r="D43" s="4"/>
      <c r="E43" s="4"/>
      <c r="F43" s="4"/>
      <c r="G43" s="4"/>
      <c r="H43" s="4"/>
      <c r="I43" s="16"/>
      <c r="J43" s="17"/>
      <c r="K43" s="17"/>
      <c r="L43" s="17"/>
      <c r="M43" s="17"/>
      <c r="N43" s="17"/>
      <c r="O43" s="17"/>
      <c r="P43" s="17"/>
      <c r="Q43" s="17"/>
      <c r="R43" s="18"/>
      <c r="S43" s="38"/>
    </row>
    <row r="44" spans="1:19" ht="12.75" x14ac:dyDescent="0.2">
      <c r="A44" s="34"/>
      <c r="B44" s="27"/>
      <c r="C44" s="27"/>
      <c r="D44" s="27"/>
      <c r="E44" s="27"/>
      <c r="F44" s="27"/>
      <c r="G44" s="27"/>
      <c r="H44" s="4"/>
      <c r="I44" s="4"/>
      <c r="J44" s="4"/>
      <c r="K44" s="4"/>
      <c r="L44" s="4"/>
      <c r="M44" s="4"/>
      <c r="N44" s="4"/>
      <c r="O44" s="4"/>
      <c r="P44" s="4"/>
      <c r="Q44" s="4"/>
      <c r="R44" s="13"/>
      <c r="S44" s="25"/>
    </row>
    <row r="45" spans="1:19" ht="13.5" thickBot="1" x14ac:dyDescent="0.25">
      <c r="A45" s="16"/>
      <c r="B45" s="17"/>
      <c r="C45" s="17"/>
      <c r="D45" s="17"/>
      <c r="E45" s="17"/>
      <c r="F45" s="17"/>
      <c r="G45" s="17"/>
      <c r="H45" s="17"/>
      <c r="I45" s="143"/>
      <c r="J45" s="143"/>
      <c r="K45" s="143"/>
      <c r="L45" s="143"/>
      <c r="M45" s="143"/>
      <c r="N45" s="143"/>
      <c r="O45" s="143"/>
      <c r="P45" s="143"/>
      <c r="Q45" s="143"/>
      <c r="R45" s="144"/>
      <c r="S45" s="39"/>
    </row>
    <row r="46" spans="1:19" ht="21.6" customHeight="1" x14ac:dyDescent="0.2">
      <c r="A46" s="114" t="s">
        <v>35</v>
      </c>
      <c r="B46" s="115"/>
      <c r="C46" s="115"/>
      <c r="D46" s="115"/>
      <c r="E46" s="115"/>
      <c r="F46" s="145"/>
      <c r="G46" s="145"/>
      <c r="H46" s="115"/>
      <c r="I46" s="145"/>
      <c r="J46" s="145"/>
      <c r="K46" s="145"/>
      <c r="L46" s="145"/>
      <c r="M46" s="145"/>
      <c r="N46" s="145"/>
      <c r="O46" s="145"/>
      <c r="P46" s="145"/>
      <c r="Q46" s="145"/>
      <c r="R46" s="116"/>
      <c r="S46" s="25"/>
    </row>
    <row r="47" spans="1:19" ht="15" customHeight="1" x14ac:dyDescent="0.2">
      <c r="A47" s="20"/>
      <c r="B47" s="21"/>
      <c r="C47" s="161" t="s">
        <v>88</v>
      </c>
      <c r="D47" s="21"/>
      <c r="H47" s="164" t="s">
        <v>89</v>
      </c>
      <c r="I47" s="164"/>
      <c r="J47" s="164"/>
      <c r="K47" s="164"/>
      <c r="L47" s="164"/>
      <c r="M47" s="153"/>
      <c r="N47" s="147"/>
      <c r="O47" s="146"/>
      <c r="P47" s="47" t="s">
        <v>36</v>
      </c>
      <c r="Q47" s="146"/>
      <c r="R47" s="148"/>
      <c r="S47" s="25"/>
    </row>
    <row r="48" spans="1:19" ht="12.75" x14ac:dyDescent="0.2">
      <c r="A48" s="34"/>
      <c r="B48" s="27"/>
      <c r="C48" s="162"/>
      <c r="D48" s="133"/>
      <c r="H48" s="165"/>
      <c r="I48" s="165"/>
      <c r="J48" s="165"/>
      <c r="K48" s="165"/>
      <c r="L48" s="165"/>
      <c r="M48" s="154"/>
      <c r="N48" s="149"/>
      <c r="O48" s="27"/>
      <c r="P48" s="28"/>
      <c r="Q48" s="28"/>
      <c r="R48" s="35"/>
      <c r="S48" s="25"/>
    </row>
    <row r="49" spans="1:19" ht="12.75" x14ac:dyDescent="0.2">
      <c r="A49" s="34"/>
      <c r="B49" s="27"/>
      <c r="C49" s="133"/>
      <c r="D49" s="133"/>
      <c r="H49" s="27"/>
      <c r="I49" s="27"/>
      <c r="J49" s="133"/>
      <c r="K49" s="133"/>
      <c r="L49" s="133"/>
      <c r="M49" s="133"/>
      <c r="N49" s="29"/>
      <c r="O49" s="46" t="s">
        <v>37</v>
      </c>
      <c r="P49" s="117"/>
      <c r="Q49" s="117"/>
      <c r="R49" s="35"/>
      <c r="S49" s="25"/>
    </row>
    <row r="50" spans="1:19" ht="12.75" x14ac:dyDescent="0.2">
      <c r="A50" s="34"/>
      <c r="B50" s="27"/>
      <c r="C50" s="117"/>
      <c r="D50" s="27"/>
      <c r="H50" s="117"/>
      <c r="I50" s="117"/>
      <c r="J50" s="117"/>
      <c r="K50" s="117"/>
      <c r="L50" s="117"/>
      <c r="M50" s="154"/>
      <c r="N50" s="27"/>
      <c r="O50" s="46"/>
      <c r="P50" s="42"/>
      <c r="Q50" s="27"/>
      <c r="R50" s="35"/>
      <c r="S50" s="25"/>
    </row>
    <row r="51" spans="1:19" ht="13.5" thickBot="1" x14ac:dyDescent="0.25">
      <c r="A51" s="44"/>
      <c r="B51" s="45"/>
      <c r="C51" s="36" t="s">
        <v>38</v>
      </c>
      <c r="D51" s="36"/>
      <c r="E51" s="17"/>
      <c r="F51" s="17"/>
      <c r="G51" s="17"/>
      <c r="H51" s="163" t="s">
        <v>95</v>
      </c>
      <c r="I51" s="163"/>
      <c r="J51" s="163"/>
      <c r="K51" s="163"/>
      <c r="L51" s="163"/>
      <c r="M51" s="36"/>
      <c r="N51" s="37"/>
      <c r="O51" s="43" t="s">
        <v>39</v>
      </c>
      <c r="P51" s="36"/>
      <c r="Q51" s="17"/>
      <c r="R51" s="18"/>
    </row>
    <row r="52" spans="1:19" ht="12.75" x14ac:dyDescent="0.2">
      <c r="A52" s="28"/>
      <c r="B52" s="28"/>
      <c r="C52" s="28"/>
      <c r="D52" s="28"/>
      <c r="E52" s="28"/>
      <c r="F52" s="28"/>
      <c r="G52" s="28"/>
      <c r="Q52" s="152" t="s">
        <v>99</v>
      </c>
    </row>
    <row r="53" spans="1:19" ht="12.75" x14ac:dyDescent="0.2">
      <c r="A53" s="28"/>
      <c r="B53" s="28"/>
      <c r="C53" s="28"/>
      <c r="D53" s="28"/>
      <c r="E53" s="28"/>
      <c r="F53" s="28"/>
      <c r="G53" s="28"/>
      <c r="I53" s="28"/>
    </row>
    <row r="54" spans="1:19" ht="12.75" x14ac:dyDescent="0.2">
      <c r="A54" s="28"/>
      <c r="B54" s="28"/>
      <c r="C54" s="28"/>
      <c r="D54" s="28"/>
      <c r="E54" s="28"/>
      <c r="F54" s="28"/>
      <c r="G54" s="28"/>
      <c r="H54" s="28"/>
      <c r="I54" s="28"/>
    </row>
    <row r="55" spans="1:19" ht="12.75" x14ac:dyDescent="0.2">
      <c r="A55" s="28"/>
      <c r="B55" s="28"/>
      <c r="C55" s="28"/>
      <c r="D55" s="28"/>
      <c r="E55" s="28"/>
      <c r="F55" s="28"/>
      <c r="G55" s="28"/>
      <c r="H55" s="28"/>
      <c r="I55" s="28"/>
    </row>
    <row r="56" spans="1:19" ht="12.75" x14ac:dyDescent="0.2">
      <c r="A56" s="28"/>
      <c r="B56" s="28"/>
      <c r="C56" s="28"/>
      <c r="D56" s="28"/>
      <c r="E56" s="28"/>
      <c r="F56" s="28"/>
      <c r="G56" s="28"/>
      <c r="H56" s="28"/>
      <c r="I56" s="28"/>
    </row>
    <row r="57" spans="1:19" ht="12.75" x14ac:dyDescent="0.2">
      <c r="A57" s="28"/>
      <c r="B57" s="28"/>
      <c r="C57" s="28"/>
      <c r="D57" s="28"/>
      <c r="E57" s="28"/>
      <c r="F57" s="28"/>
      <c r="G57" s="28"/>
      <c r="H57" s="28"/>
      <c r="I57" s="28"/>
    </row>
    <row r="58" spans="1:19" ht="12.75" x14ac:dyDescent="0.2">
      <c r="A58" s="28"/>
      <c r="B58" s="28"/>
      <c r="C58" s="28"/>
      <c r="D58" s="28"/>
      <c r="E58" s="28"/>
      <c r="F58" s="28"/>
      <c r="G58" s="28"/>
      <c r="H58" s="28"/>
      <c r="I58" s="28"/>
    </row>
    <row r="59" spans="1:19" ht="12.75" x14ac:dyDescent="0.2">
      <c r="A59" s="28"/>
      <c r="B59" s="28"/>
      <c r="C59" s="28"/>
      <c r="D59" s="28"/>
      <c r="E59" s="28"/>
      <c r="F59" s="28"/>
      <c r="G59" s="28"/>
      <c r="H59" s="28"/>
      <c r="I59" s="28"/>
    </row>
    <row r="60" spans="1:19" ht="12.75" x14ac:dyDescent="0.2">
      <c r="A60" s="28"/>
      <c r="B60" s="28"/>
      <c r="C60" s="28"/>
      <c r="D60" s="28"/>
      <c r="E60" s="28"/>
      <c r="F60" s="28"/>
      <c r="G60" s="28"/>
      <c r="H60" s="28"/>
      <c r="I60" s="28"/>
    </row>
    <row r="61" spans="1:19" ht="12.75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19" ht="12.75" x14ac:dyDescent="0.2">
      <c r="A62" s="28"/>
      <c r="B62" s="28"/>
      <c r="C62" s="28"/>
      <c r="D62" s="28"/>
      <c r="E62" s="28"/>
      <c r="F62" s="28"/>
      <c r="G62" s="28"/>
      <c r="H62" s="28"/>
      <c r="I62" s="28"/>
    </row>
    <row r="63" spans="1:19" ht="12.75" x14ac:dyDescent="0.2">
      <c r="A63" s="28"/>
      <c r="B63" s="28"/>
      <c r="C63" s="28"/>
      <c r="D63" s="28"/>
      <c r="E63" s="28"/>
      <c r="F63" s="28"/>
      <c r="G63" s="28"/>
      <c r="H63" s="28"/>
      <c r="I63" s="28"/>
    </row>
    <row r="64" spans="1:19" ht="12.75" x14ac:dyDescent="0.2">
      <c r="A64" s="28"/>
      <c r="B64" s="28"/>
      <c r="C64" s="28"/>
      <c r="D64" s="28"/>
      <c r="E64" s="28"/>
      <c r="F64" s="28"/>
      <c r="G64" s="28"/>
      <c r="H64" s="28"/>
      <c r="I64" s="28"/>
    </row>
    <row r="65" spans="1:9" ht="12.75" x14ac:dyDescent="0.2">
      <c r="A65" s="28"/>
      <c r="B65" s="28"/>
      <c r="C65" s="28"/>
      <c r="D65" s="28"/>
      <c r="E65" s="28"/>
      <c r="F65" s="28"/>
      <c r="G65" s="28"/>
      <c r="H65" s="28"/>
      <c r="I65" s="28"/>
    </row>
    <row r="66" spans="1:9" ht="12.75" x14ac:dyDescent="0.2">
      <c r="A66" s="28"/>
      <c r="B66" s="28"/>
      <c r="C66" s="28"/>
      <c r="D66" s="28"/>
      <c r="E66" s="28"/>
      <c r="F66" s="28"/>
      <c r="G66" s="28"/>
      <c r="H66" s="28"/>
      <c r="I66" s="28"/>
    </row>
    <row r="67" spans="1:9" ht="12.75" x14ac:dyDescent="0.2">
      <c r="A67" s="28"/>
      <c r="B67" s="28"/>
      <c r="C67" s="28"/>
      <c r="D67" s="28"/>
      <c r="E67" s="28"/>
      <c r="F67" s="28"/>
      <c r="G67" s="28"/>
      <c r="H67" s="28"/>
      <c r="I67" s="28"/>
    </row>
    <row r="68" spans="1:9" ht="12.75" x14ac:dyDescent="0.2">
      <c r="A68" s="28"/>
      <c r="B68" s="28"/>
      <c r="C68" s="28"/>
      <c r="D68" s="28"/>
      <c r="E68" s="28"/>
      <c r="F68" s="28"/>
      <c r="G68" s="28"/>
      <c r="H68" s="28"/>
      <c r="I68" s="28"/>
    </row>
    <row r="69" spans="1:9" ht="12.75" x14ac:dyDescent="0.2">
      <c r="A69" s="28"/>
      <c r="B69" s="28"/>
      <c r="C69" s="28"/>
      <c r="D69" s="28"/>
      <c r="E69" s="28"/>
      <c r="F69" s="28"/>
      <c r="G69" s="28"/>
      <c r="H69" s="28"/>
      <c r="I69" s="28"/>
    </row>
    <row r="70" spans="1:9" ht="12.75" x14ac:dyDescent="0.2">
      <c r="A70" s="28"/>
      <c r="B70" s="28"/>
      <c r="C70" s="28"/>
      <c r="D70" s="28"/>
      <c r="E70" s="28"/>
      <c r="F70" s="28"/>
      <c r="G70" s="28"/>
      <c r="H70" s="28"/>
      <c r="I70" s="28"/>
    </row>
    <row r="71" spans="1:9" ht="12.75" x14ac:dyDescent="0.2">
      <c r="C71" s="28"/>
      <c r="H71" s="28"/>
    </row>
    <row r="73" spans="1:9" ht="12.75" x14ac:dyDescent="0.2">
      <c r="A73" s="28"/>
      <c r="B73" s="28"/>
      <c r="C73" s="28"/>
      <c r="D73" s="28"/>
      <c r="E73" s="28"/>
    </row>
    <row r="74" spans="1:9" ht="12.75" x14ac:dyDescent="0.2">
      <c r="A74" s="28"/>
      <c r="B74" s="28"/>
      <c r="C74" s="28"/>
      <c r="D74" s="28"/>
      <c r="E74" s="28"/>
    </row>
    <row r="75" spans="1:9" ht="12.75" x14ac:dyDescent="0.2">
      <c r="A75" s="28"/>
      <c r="B75" s="28"/>
      <c r="C75" s="28"/>
      <c r="D75" s="28"/>
      <c r="E75" s="28"/>
    </row>
    <row r="76" spans="1:9" ht="12.75" x14ac:dyDescent="0.2">
      <c r="A76" s="28"/>
      <c r="B76" s="28"/>
      <c r="C76" s="28"/>
      <c r="D76" s="28"/>
      <c r="E76" s="28"/>
    </row>
    <row r="77" spans="1:9" ht="12.75" x14ac:dyDescent="0.2">
      <c r="A77" s="28"/>
      <c r="B77" s="28"/>
      <c r="C77" s="28"/>
      <c r="D77" s="28"/>
      <c r="E77" s="28"/>
    </row>
    <row r="78" spans="1:9" ht="12.75" x14ac:dyDescent="0.2">
      <c r="A78" s="28"/>
      <c r="B78" s="28"/>
      <c r="C78" s="28"/>
      <c r="D78" s="28"/>
      <c r="E78" s="28"/>
    </row>
    <row r="79" spans="1:9" ht="12.75" x14ac:dyDescent="0.2">
      <c r="A79" s="28"/>
      <c r="B79" s="28"/>
      <c r="C79" s="28"/>
      <c r="D79" s="28"/>
      <c r="E79" s="28"/>
    </row>
    <row r="80" spans="1:9" ht="12.75" x14ac:dyDescent="0.2">
      <c r="A80" s="28"/>
      <c r="B80" s="28"/>
      <c r="C80" s="28"/>
      <c r="D80" s="28"/>
      <c r="E80" s="28"/>
    </row>
    <row r="81" spans="1:5" ht="12.75" x14ac:dyDescent="0.2">
      <c r="A81" s="28"/>
      <c r="B81" s="28"/>
      <c r="C81" s="28"/>
      <c r="D81" s="28"/>
      <c r="E81" s="28"/>
    </row>
    <row r="82" spans="1:5" ht="12.75" x14ac:dyDescent="0.2">
      <c r="A82" s="28"/>
      <c r="B82" s="28"/>
      <c r="C82" s="28"/>
      <c r="D82" s="28"/>
      <c r="E82" s="28"/>
    </row>
    <row r="83" spans="1:5" ht="12.75" x14ac:dyDescent="0.2">
      <c r="A83" s="28"/>
      <c r="B83" s="28"/>
      <c r="C83" s="28"/>
      <c r="D83" s="28"/>
      <c r="E83" s="28"/>
    </row>
    <row r="84" spans="1:5" ht="12.75" x14ac:dyDescent="0.2">
      <c r="A84" s="28"/>
      <c r="B84" s="28"/>
      <c r="C84" s="28"/>
      <c r="D84" s="28"/>
      <c r="E84" s="28"/>
    </row>
    <row r="85" spans="1:5" ht="12.75" x14ac:dyDescent="0.2">
      <c r="A85" s="28"/>
      <c r="B85" s="28"/>
      <c r="C85" s="28"/>
      <c r="D85" s="28"/>
      <c r="E85" s="28"/>
    </row>
    <row r="86" spans="1:5" ht="12.75" x14ac:dyDescent="0.2">
      <c r="A86" s="28"/>
      <c r="B86" s="28"/>
      <c r="C86" s="28"/>
      <c r="D86" s="28"/>
      <c r="E86" s="28"/>
    </row>
    <row r="87" spans="1:5" ht="12.75" x14ac:dyDescent="0.2">
      <c r="A87" s="28"/>
      <c r="B87" s="28"/>
      <c r="C87" s="28"/>
      <c r="D87" s="28"/>
      <c r="E87" s="28"/>
    </row>
    <row r="88" spans="1:5" ht="12.75" x14ac:dyDescent="0.2">
      <c r="A88" s="28"/>
      <c r="B88" s="28"/>
      <c r="C88" s="28"/>
      <c r="D88" s="28"/>
      <c r="E88" s="28"/>
    </row>
    <row r="89" spans="1:5" ht="12.75" x14ac:dyDescent="0.2">
      <c r="A89" s="28"/>
      <c r="B89" s="28"/>
      <c r="C89" s="28"/>
      <c r="D89" s="28"/>
      <c r="E89" s="28"/>
    </row>
  </sheetData>
  <mergeCells count="20">
    <mergeCell ref="N5:O5"/>
    <mergeCell ref="C5:D5"/>
    <mergeCell ref="C6:D6"/>
    <mergeCell ref="C7:D7"/>
    <mergeCell ref="G5:K5"/>
    <mergeCell ref="G6:K6"/>
    <mergeCell ref="G7:K7"/>
    <mergeCell ref="C47:C48"/>
    <mergeCell ref="H51:L51"/>
    <mergeCell ref="H47:L48"/>
    <mergeCell ref="C8:D8"/>
    <mergeCell ref="C9:D9"/>
    <mergeCell ref="D37:E39"/>
    <mergeCell ref="F37:G39"/>
    <mergeCell ref="D40:G42"/>
    <mergeCell ref="G9:K9"/>
    <mergeCell ref="D34:E36"/>
    <mergeCell ref="F34:G36"/>
    <mergeCell ref="F31:G33"/>
    <mergeCell ref="D31:E33"/>
  </mergeCells>
  <phoneticPr fontId="0" type="noConversion"/>
  <conditionalFormatting sqref="E17:E18 E21 E25 D37:G42">
    <cfRule type="cellIs" dxfId="4" priority="2" operator="equal">
      <formula>0</formula>
    </cfRule>
  </conditionalFormatting>
  <conditionalFormatting sqref="E28">
    <cfRule type="cellIs" dxfId="3" priority="1" operator="equal">
      <formula>0</formula>
    </cfRule>
  </conditionalFormatting>
  <printOptions horizontalCentered="1" verticalCentered="1"/>
  <pageMargins left="0.25" right="0.25" top="0.5" bottom="0.25" header="0" footer="0"/>
  <pageSetup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view="pageLayout" zoomScale="115" zoomScaleNormal="100" zoomScaleSheetLayoutView="100" zoomScalePageLayoutView="115" workbookViewId="0">
      <selection activeCell="H8" sqref="H8:M8"/>
    </sheetView>
  </sheetViews>
  <sheetFormatPr defaultRowHeight="12.75" x14ac:dyDescent="0.2"/>
  <cols>
    <col min="1" max="1" width="9.5703125" customWidth="1"/>
    <col min="2" max="2" width="15.7109375" customWidth="1"/>
    <col min="3" max="3" width="15.7109375" style="107" customWidth="1"/>
    <col min="4" max="6" width="13.7109375" style="108" customWidth="1"/>
    <col min="7" max="8" width="16.7109375" style="108" customWidth="1"/>
    <col min="9" max="9" width="3.140625" style="109" customWidth="1"/>
    <col min="10" max="10" width="3.28515625" style="109" customWidth="1"/>
    <col min="11" max="11" width="3.42578125" style="109" customWidth="1"/>
    <col min="12" max="12" width="3.28515625" style="109" customWidth="1"/>
    <col min="13" max="13" width="13.7109375" style="110" customWidth="1"/>
  </cols>
  <sheetData>
    <row r="1" spans="1:256" s="33" customFormat="1" ht="15.75" x14ac:dyDescent="0.25">
      <c r="A1" s="48" t="s">
        <v>0</v>
      </c>
      <c r="B1" s="48"/>
      <c r="C1" s="49"/>
      <c r="D1" s="50"/>
      <c r="E1" s="50"/>
      <c r="F1" s="50"/>
      <c r="G1" s="50"/>
      <c r="H1" s="50"/>
      <c r="I1" s="51"/>
      <c r="J1" s="51"/>
      <c r="K1" s="51"/>
      <c r="L1" s="51"/>
      <c r="M1" s="2" t="str">
        <f>'Page 1'!Q1</f>
        <v>Revised:  12/11/20</v>
      </c>
    </row>
    <row r="2" spans="1:256" s="56" customFormat="1" ht="16.5" thickBot="1" x14ac:dyDescent="0.3">
      <c r="A2" s="52" t="s">
        <v>48</v>
      </c>
      <c r="B2" s="52"/>
      <c r="C2" s="53"/>
      <c r="D2" s="54"/>
      <c r="E2" s="54"/>
      <c r="F2" s="55"/>
      <c r="H2" s="57"/>
      <c r="I2" s="58" t="s">
        <v>1</v>
      </c>
      <c r="J2" s="59">
        <v>2</v>
      </c>
      <c r="K2" s="60" t="s">
        <v>2</v>
      </c>
      <c r="L2" s="59">
        <v>2</v>
      </c>
      <c r="M2" s="61" t="s">
        <v>3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s="28" customFormat="1" x14ac:dyDescent="0.2">
      <c r="B3" s="62" t="s">
        <v>49</v>
      </c>
      <c r="C3" s="196">
        <f>'Page 1'!C5</f>
        <v>0</v>
      </c>
      <c r="D3" s="196"/>
      <c r="E3" s="158"/>
      <c r="F3"/>
      <c r="G3"/>
      <c r="H3"/>
    </row>
    <row r="4" spans="1:256" s="28" customFormat="1" x14ac:dyDescent="0.2">
      <c r="B4" s="62" t="s">
        <v>7</v>
      </c>
      <c r="C4" s="197">
        <f>'Page 1'!C6</f>
        <v>0</v>
      </c>
      <c r="D4" s="197"/>
      <c r="E4" s="159"/>
      <c r="F4"/>
      <c r="G4" s="62" t="s">
        <v>50</v>
      </c>
      <c r="H4" s="11">
        <f>'Page 1'!N7</f>
        <v>0</v>
      </c>
      <c r="J4" s="62" t="s">
        <v>6</v>
      </c>
      <c r="K4" s="193">
        <f>'Page 1'!N5</f>
        <v>0</v>
      </c>
      <c r="L4" s="193"/>
      <c r="M4" s="193"/>
    </row>
    <row r="5" spans="1:256" s="28" customFormat="1" x14ac:dyDescent="0.2">
      <c r="B5" s="62" t="s">
        <v>51</v>
      </c>
      <c r="C5" s="198">
        <f>'Page 1'!C8</f>
        <v>0</v>
      </c>
      <c r="D5" s="198"/>
      <c r="E5" s="198"/>
      <c r="F5"/>
      <c r="G5"/>
      <c r="H5"/>
      <c r="K5" s="64"/>
      <c r="L5"/>
    </row>
    <row r="6" spans="1:256" s="28" customFormat="1" x14ac:dyDescent="0.2">
      <c r="C6" s="198">
        <f>'Page 1'!C9</f>
        <v>0</v>
      </c>
      <c r="D6" s="198"/>
      <c r="E6" s="198"/>
      <c r="F6"/>
      <c r="G6" s="62" t="s">
        <v>12</v>
      </c>
      <c r="H6" s="66">
        <f>'Page 1'!N9</f>
        <v>0</v>
      </c>
      <c r="I6"/>
      <c r="J6" s="67" t="s">
        <v>13</v>
      </c>
      <c r="K6" s="193">
        <f>'Page 1'!P9</f>
        <v>0</v>
      </c>
      <c r="L6" s="193"/>
      <c r="M6" s="193"/>
    </row>
    <row r="7" spans="1:256" s="28" customFormat="1" x14ac:dyDescent="0.2">
      <c r="C7"/>
      <c r="D7"/>
      <c r="E7"/>
      <c r="F7" s="27"/>
      <c r="H7" s="68"/>
      <c r="I7" s="69"/>
      <c r="J7" s="69"/>
      <c r="K7" s="69"/>
      <c r="L7" s="69"/>
      <c r="M7" s="62"/>
    </row>
    <row r="8" spans="1:256" s="28" customFormat="1" x14ac:dyDescent="0.2">
      <c r="B8" s="62" t="s">
        <v>52</v>
      </c>
      <c r="C8" s="198">
        <f>'Page 1'!G5</f>
        <v>0</v>
      </c>
      <c r="D8" s="198"/>
      <c r="E8" s="198"/>
      <c r="F8"/>
      <c r="G8" s="62" t="s">
        <v>53</v>
      </c>
      <c r="H8" s="192"/>
      <c r="I8" s="192"/>
      <c r="J8" s="192"/>
      <c r="K8" s="192"/>
      <c r="L8" s="192"/>
      <c r="M8" s="192"/>
    </row>
    <row r="9" spans="1:256" s="28" customFormat="1" x14ac:dyDescent="0.2">
      <c r="C9"/>
      <c r="D9"/>
      <c r="E9" s="27"/>
      <c r="F9" s="27"/>
      <c r="H9" s="68"/>
      <c r="I9" s="69"/>
      <c r="J9" s="69"/>
      <c r="K9" s="69"/>
      <c r="L9" s="69"/>
      <c r="M9" s="62"/>
    </row>
    <row r="10" spans="1:256" s="70" customFormat="1" x14ac:dyDescent="0.2">
      <c r="A10" s="70" t="s">
        <v>54</v>
      </c>
      <c r="B10" s="71" t="s">
        <v>55</v>
      </c>
      <c r="C10" s="72"/>
      <c r="D10" s="73" t="s">
        <v>56</v>
      </c>
      <c r="E10" s="73" t="s">
        <v>57</v>
      </c>
      <c r="F10" s="73" t="s">
        <v>58</v>
      </c>
      <c r="G10" s="73" t="s">
        <v>59</v>
      </c>
      <c r="H10" s="74" t="s">
        <v>60</v>
      </c>
      <c r="I10" s="75" t="s">
        <v>61</v>
      </c>
      <c r="J10" s="76"/>
      <c r="K10" s="76"/>
      <c r="L10" s="32"/>
      <c r="M10" s="73" t="s">
        <v>62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85" customFormat="1" x14ac:dyDescent="0.2">
      <c r="A11" s="77"/>
      <c r="B11" s="78"/>
      <c r="C11" s="79"/>
      <c r="D11" s="80"/>
      <c r="E11" s="81" t="s">
        <v>63</v>
      </c>
      <c r="F11" s="82"/>
      <c r="G11" s="77" t="s">
        <v>64</v>
      </c>
      <c r="H11" s="77" t="s">
        <v>65</v>
      </c>
      <c r="I11" s="83" t="s">
        <v>66</v>
      </c>
      <c r="J11" s="41"/>
      <c r="K11" s="83"/>
      <c r="L11" s="84"/>
      <c r="M11" s="77" t="s">
        <v>67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85" customFormat="1" x14ac:dyDescent="0.2">
      <c r="A12" s="86" t="s">
        <v>68</v>
      </c>
      <c r="B12" s="87" t="s">
        <v>69</v>
      </c>
      <c r="C12" s="88"/>
      <c r="D12" s="86" t="s">
        <v>70</v>
      </c>
      <c r="E12" s="77" t="s">
        <v>71</v>
      </c>
      <c r="F12"/>
      <c r="G12" s="86" t="s">
        <v>72</v>
      </c>
      <c r="H12" s="86" t="s">
        <v>73</v>
      </c>
      <c r="I12" s="40" t="s">
        <v>74</v>
      </c>
      <c r="J12" s="41"/>
      <c r="K12" s="89"/>
      <c r="L12" s="41"/>
      <c r="M12" s="86" t="s">
        <v>75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85" customFormat="1" x14ac:dyDescent="0.2">
      <c r="A13" s="90" t="s">
        <v>76</v>
      </c>
      <c r="B13" s="22"/>
      <c r="C13" s="91"/>
      <c r="D13" s="86" t="s">
        <v>77</v>
      </c>
      <c r="E13" s="86" t="s">
        <v>78</v>
      </c>
      <c r="F13" s="86" t="s">
        <v>79</v>
      </c>
      <c r="G13" s="86" t="s">
        <v>80</v>
      </c>
      <c r="H13" s="86" t="s">
        <v>81</v>
      </c>
      <c r="I13" s="89" t="s">
        <v>82</v>
      </c>
      <c r="J13" s="89"/>
      <c r="K13" s="89"/>
      <c r="L13" s="41"/>
      <c r="M13" s="86" t="s">
        <v>83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85" customFormat="1" x14ac:dyDescent="0.2">
      <c r="A14" s="92"/>
      <c r="B14" s="93"/>
      <c r="C14" s="94"/>
      <c r="D14" s="95"/>
      <c r="E14" s="95"/>
      <c r="F14" s="95"/>
      <c r="G14" s="95" t="s">
        <v>84</v>
      </c>
      <c r="H14" s="95" t="s">
        <v>85</v>
      </c>
      <c r="I14" s="65"/>
      <c r="J14" s="65"/>
      <c r="K14" s="65"/>
      <c r="L14" s="63"/>
      <c r="M14" s="95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8" customFormat="1" x14ac:dyDescent="0.2">
      <c r="A15" s="96"/>
      <c r="B15" s="199"/>
      <c r="C15" s="200"/>
      <c r="D15" s="97"/>
      <c r="E15" s="97"/>
      <c r="F15" s="98"/>
      <c r="G15" s="98"/>
      <c r="H15" s="97">
        <f>E15+F15+G15</f>
        <v>0</v>
      </c>
      <c r="I15" s="210" t="e">
        <f>H15/D15</f>
        <v>#DIV/0!</v>
      </c>
      <c r="J15" s="211"/>
      <c r="K15" s="211"/>
      <c r="L15" s="212"/>
      <c r="M15" s="97">
        <f>D15-H15</f>
        <v>0</v>
      </c>
    </row>
    <row r="16" spans="1:256" s="28" customFormat="1" x14ac:dyDescent="0.2">
      <c r="A16" s="90"/>
      <c r="B16" s="201"/>
      <c r="C16" s="202"/>
      <c r="D16" s="97"/>
      <c r="E16" s="97"/>
      <c r="F16" s="97"/>
      <c r="G16" s="97"/>
      <c r="H16" s="97">
        <f>E16+F16+G16</f>
        <v>0</v>
      </c>
      <c r="I16" s="205" t="e">
        <f>H16/D16</f>
        <v>#DIV/0!</v>
      </c>
      <c r="J16" s="206"/>
      <c r="K16" s="206"/>
      <c r="L16" s="207"/>
      <c r="M16" s="97">
        <f>D16-H16</f>
        <v>0</v>
      </c>
    </row>
    <row r="17" spans="1:13" s="28" customFormat="1" x14ac:dyDescent="0.2">
      <c r="A17" s="90"/>
      <c r="B17" s="201"/>
      <c r="C17" s="202"/>
      <c r="D17" s="97"/>
      <c r="E17" s="97"/>
      <c r="F17" s="97"/>
      <c r="G17" s="97"/>
      <c r="H17" s="97">
        <f t="shared" ref="H17:H33" si="0">E17+F17+G17</f>
        <v>0</v>
      </c>
      <c r="I17" s="205" t="e">
        <f t="shared" ref="I17:I33" si="1">H17/D17</f>
        <v>#DIV/0!</v>
      </c>
      <c r="J17" s="206"/>
      <c r="K17" s="206"/>
      <c r="L17" s="207"/>
      <c r="M17" s="97">
        <f t="shared" ref="M17:M33" si="2">D17-H17</f>
        <v>0</v>
      </c>
    </row>
    <row r="18" spans="1:13" s="28" customFormat="1" x14ac:dyDescent="0.2">
      <c r="A18" s="90"/>
      <c r="B18" s="203"/>
      <c r="C18" s="204"/>
      <c r="D18" s="97"/>
      <c r="E18" s="97"/>
      <c r="F18" s="97"/>
      <c r="G18" s="97"/>
      <c r="H18" s="97">
        <f t="shared" si="0"/>
        <v>0</v>
      </c>
      <c r="I18" s="205" t="e">
        <f t="shared" si="1"/>
        <v>#DIV/0!</v>
      </c>
      <c r="J18" s="206"/>
      <c r="K18" s="206"/>
      <c r="L18" s="207"/>
      <c r="M18" s="97">
        <f t="shared" si="2"/>
        <v>0</v>
      </c>
    </row>
    <row r="19" spans="1:13" s="28" customFormat="1" x14ac:dyDescent="0.2">
      <c r="A19" s="99"/>
      <c r="B19" s="194"/>
      <c r="C19" s="195"/>
      <c r="D19" s="97"/>
      <c r="E19" s="97"/>
      <c r="F19" s="97"/>
      <c r="G19" s="97"/>
      <c r="H19" s="97">
        <f t="shared" si="0"/>
        <v>0</v>
      </c>
      <c r="I19" s="205" t="e">
        <f t="shared" si="1"/>
        <v>#DIV/0!</v>
      </c>
      <c r="J19" s="206"/>
      <c r="K19" s="206"/>
      <c r="L19" s="207"/>
      <c r="M19" s="97">
        <f t="shared" si="2"/>
        <v>0</v>
      </c>
    </row>
    <row r="20" spans="1:13" s="28" customFormat="1" x14ac:dyDescent="0.2">
      <c r="A20" s="99"/>
      <c r="B20" s="194"/>
      <c r="C20" s="195"/>
      <c r="D20" s="97"/>
      <c r="E20" s="97"/>
      <c r="F20" s="97"/>
      <c r="G20" s="97"/>
      <c r="H20" s="97">
        <f t="shared" si="0"/>
        <v>0</v>
      </c>
      <c r="I20" s="205" t="e">
        <f t="shared" si="1"/>
        <v>#DIV/0!</v>
      </c>
      <c r="J20" s="206"/>
      <c r="K20" s="206"/>
      <c r="L20" s="207"/>
      <c r="M20" s="97">
        <f t="shared" si="2"/>
        <v>0</v>
      </c>
    </row>
    <row r="21" spans="1:13" s="28" customFormat="1" x14ac:dyDescent="0.2">
      <c r="A21" s="99"/>
      <c r="B21" s="194"/>
      <c r="C21" s="195"/>
      <c r="D21" s="97"/>
      <c r="E21" s="97"/>
      <c r="F21" s="97"/>
      <c r="G21" s="97"/>
      <c r="H21" s="97">
        <f t="shared" si="0"/>
        <v>0</v>
      </c>
      <c r="I21" s="205" t="e">
        <f t="shared" si="1"/>
        <v>#DIV/0!</v>
      </c>
      <c r="J21" s="206"/>
      <c r="K21" s="206"/>
      <c r="L21" s="207"/>
      <c r="M21" s="97">
        <f t="shared" si="2"/>
        <v>0</v>
      </c>
    </row>
    <row r="22" spans="1:13" s="28" customFormat="1" x14ac:dyDescent="0.2">
      <c r="A22" s="99"/>
      <c r="B22" s="194"/>
      <c r="C22" s="195"/>
      <c r="D22" s="97"/>
      <c r="E22" s="97"/>
      <c r="F22" s="97"/>
      <c r="G22" s="97"/>
      <c r="H22" s="97">
        <f t="shared" si="0"/>
        <v>0</v>
      </c>
      <c r="I22" s="205" t="e">
        <f t="shared" si="1"/>
        <v>#DIV/0!</v>
      </c>
      <c r="J22" s="206"/>
      <c r="K22" s="206"/>
      <c r="L22" s="207"/>
      <c r="M22" s="97">
        <f t="shared" si="2"/>
        <v>0</v>
      </c>
    </row>
    <row r="23" spans="1:13" s="28" customFormat="1" x14ac:dyDescent="0.2">
      <c r="A23" s="99"/>
      <c r="B23" s="194"/>
      <c r="C23" s="195"/>
      <c r="D23" s="97"/>
      <c r="E23" s="97"/>
      <c r="F23" s="97"/>
      <c r="G23" s="97"/>
      <c r="H23" s="97">
        <f t="shared" si="0"/>
        <v>0</v>
      </c>
      <c r="I23" s="205" t="e">
        <f t="shared" si="1"/>
        <v>#DIV/0!</v>
      </c>
      <c r="J23" s="206"/>
      <c r="K23" s="206"/>
      <c r="L23" s="207"/>
      <c r="M23" s="97">
        <f t="shared" si="2"/>
        <v>0</v>
      </c>
    </row>
    <row r="24" spans="1:13" s="28" customFormat="1" x14ac:dyDescent="0.2">
      <c r="A24" s="99"/>
      <c r="B24" s="194"/>
      <c r="C24" s="195"/>
      <c r="D24" s="97"/>
      <c r="E24" s="97"/>
      <c r="F24" s="97"/>
      <c r="G24" s="97"/>
      <c r="H24" s="97">
        <f t="shared" si="0"/>
        <v>0</v>
      </c>
      <c r="I24" s="205" t="e">
        <f t="shared" si="1"/>
        <v>#DIV/0!</v>
      </c>
      <c r="J24" s="206"/>
      <c r="K24" s="206"/>
      <c r="L24" s="207"/>
      <c r="M24" s="97">
        <f t="shared" si="2"/>
        <v>0</v>
      </c>
    </row>
    <row r="25" spans="1:13" s="28" customFormat="1" x14ac:dyDescent="0.2">
      <c r="A25" s="99"/>
      <c r="B25" s="194"/>
      <c r="C25" s="195"/>
      <c r="D25" s="97"/>
      <c r="E25" s="97"/>
      <c r="F25" s="97"/>
      <c r="G25" s="97"/>
      <c r="H25" s="97">
        <f t="shared" si="0"/>
        <v>0</v>
      </c>
      <c r="I25" s="205" t="e">
        <f t="shared" si="1"/>
        <v>#DIV/0!</v>
      </c>
      <c r="J25" s="206"/>
      <c r="K25" s="206"/>
      <c r="L25" s="207"/>
      <c r="M25" s="97">
        <f t="shared" si="2"/>
        <v>0</v>
      </c>
    </row>
    <row r="26" spans="1:13" s="28" customFormat="1" x14ac:dyDescent="0.2">
      <c r="A26" s="99"/>
      <c r="B26" s="194"/>
      <c r="C26" s="195"/>
      <c r="D26" s="97"/>
      <c r="E26" s="97"/>
      <c r="F26" s="97"/>
      <c r="G26" s="97"/>
      <c r="H26" s="97">
        <f t="shared" si="0"/>
        <v>0</v>
      </c>
      <c r="I26" s="205" t="e">
        <f t="shared" si="1"/>
        <v>#DIV/0!</v>
      </c>
      <c r="J26" s="206"/>
      <c r="K26" s="206"/>
      <c r="L26" s="207"/>
      <c r="M26" s="97">
        <f t="shared" si="2"/>
        <v>0</v>
      </c>
    </row>
    <row r="27" spans="1:13" s="28" customFormat="1" x14ac:dyDescent="0.2">
      <c r="A27" s="99"/>
      <c r="B27" s="194"/>
      <c r="C27" s="195"/>
      <c r="D27" s="97"/>
      <c r="E27" s="97"/>
      <c r="F27" s="97"/>
      <c r="G27" s="97"/>
      <c r="H27" s="97">
        <f t="shared" si="0"/>
        <v>0</v>
      </c>
      <c r="I27" s="205" t="e">
        <f t="shared" si="1"/>
        <v>#DIV/0!</v>
      </c>
      <c r="J27" s="206"/>
      <c r="K27" s="206"/>
      <c r="L27" s="207"/>
      <c r="M27" s="97">
        <f t="shared" si="2"/>
        <v>0</v>
      </c>
    </row>
    <row r="28" spans="1:13" s="28" customFormat="1" x14ac:dyDescent="0.2">
      <c r="A28" s="99"/>
      <c r="B28" s="194"/>
      <c r="C28" s="195"/>
      <c r="D28" s="97"/>
      <c r="E28" s="97"/>
      <c r="F28" s="97"/>
      <c r="G28" s="97"/>
      <c r="H28" s="97">
        <f t="shared" si="0"/>
        <v>0</v>
      </c>
      <c r="I28" s="205" t="e">
        <f t="shared" si="1"/>
        <v>#DIV/0!</v>
      </c>
      <c r="J28" s="206"/>
      <c r="K28" s="206"/>
      <c r="L28" s="207"/>
      <c r="M28" s="97">
        <f t="shared" si="2"/>
        <v>0</v>
      </c>
    </row>
    <row r="29" spans="1:13" s="28" customFormat="1" ht="12.75" customHeight="1" x14ac:dyDescent="0.2">
      <c r="A29" s="99"/>
      <c r="B29" s="194"/>
      <c r="C29" s="195"/>
      <c r="D29" s="97"/>
      <c r="E29" s="97"/>
      <c r="F29" s="97"/>
      <c r="G29" s="97"/>
      <c r="H29" s="97">
        <f t="shared" si="0"/>
        <v>0</v>
      </c>
      <c r="I29" s="205" t="e">
        <f t="shared" si="1"/>
        <v>#DIV/0!</v>
      </c>
      <c r="J29" s="206"/>
      <c r="K29" s="206"/>
      <c r="L29" s="207"/>
      <c r="M29" s="97">
        <f t="shared" si="2"/>
        <v>0</v>
      </c>
    </row>
    <row r="30" spans="1:13" s="28" customFormat="1" ht="12.75" customHeight="1" x14ac:dyDescent="0.2">
      <c r="A30" s="99"/>
      <c r="B30" s="194"/>
      <c r="C30" s="195"/>
      <c r="D30" s="97"/>
      <c r="E30" s="97"/>
      <c r="F30" s="97"/>
      <c r="G30" s="97"/>
      <c r="H30" s="97">
        <f t="shared" si="0"/>
        <v>0</v>
      </c>
      <c r="I30" s="205" t="e">
        <f t="shared" si="1"/>
        <v>#DIV/0!</v>
      </c>
      <c r="J30" s="206"/>
      <c r="K30" s="206"/>
      <c r="L30" s="207"/>
      <c r="M30" s="97">
        <f t="shared" si="2"/>
        <v>0</v>
      </c>
    </row>
    <row r="31" spans="1:13" s="28" customFormat="1" ht="12.75" customHeight="1" x14ac:dyDescent="0.2">
      <c r="A31" s="99"/>
      <c r="B31" s="194"/>
      <c r="C31" s="195"/>
      <c r="D31" s="97"/>
      <c r="E31" s="97"/>
      <c r="F31" s="97"/>
      <c r="G31" s="97"/>
      <c r="H31" s="97">
        <f t="shared" si="0"/>
        <v>0</v>
      </c>
      <c r="I31" s="205" t="e">
        <f t="shared" si="1"/>
        <v>#DIV/0!</v>
      </c>
      <c r="J31" s="206"/>
      <c r="K31" s="206"/>
      <c r="L31" s="207"/>
      <c r="M31" s="97">
        <f t="shared" si="2"/>
        <v>0</v>
      </c>
    </row>
    <row r="32" spans="1:13" s="28" customFormat="1" ht="12.75" customHeight="1" x14ac:dyDescent="0.2">
      <c r="A32" s="99"/>
      <c r="B32" s="194"/>
      <c r="C32" s="195"/>
      <c r="D32" s="97"/>
      <c r="E32" s="97"/>
      <c r="F32" s="97"/>
      <c r="G32" s="97"/>
      <c r="H32" s="97">
        <f t="shared" si="0"/>
        <v>0</v>
      </c>
      <c r="I32" s="205" t="e">
        <f t="shared" si="1"/>
        <v>#DIV/0!</v>
      </c>
      <c r="J32" s="206"/>
      <c r="K32" s="206"/>
      <c r="L32" s="207"/>
      <c r="M32" s="97">
        <f t="shared" si="2"/>
        <v>0</v>
      </c>
    </row>
    <row r="33" spans="1:256" s="28" customFormat="1" ht="12.75" customHeight="1" x14ac:dyDescent="0.2">
      <c r="A33" s="99"/>
      <c r="B33" s="194"/>
      <c r="C33" s="195"/>
      <c r="D33" s="97"/>
      <c r="E33" s="97"/>
      <c r="F33" s="97"/>
      <c r="G33" s="97"/>
      <c r="H33" s="97">
        <f t="shared" si="0"/>
        <v>0</v>
      </c>
      <c r="I33" s="205" t="e">
        <f t="shared" si="1"/>
        <v>#DIV/0!</v>
      </c>
      <c r="J33" s="206"/>
      <c r="K33" s="206"/>
      <c r="L33" s="207"/>
      <c r="M33" s="97">
        <f t="shared" si="2"/>
        <v>0</v>
      </c>
    </row>
    <row r="34" spans="1:256" s="28" customFormat="1" ht="12.75" customHeight="1" x14ac:dyDescent="0.2">
      <c r="A34" s="99"/>
      <c r="B34" s="208"/>
      <c r="C34" s="209"/>
      <c r="D34" s="97"/>
      <c r="E34" s="97"/>
      <c r="F34" s="97"/>
      <c r="G34" s="97"/>
      <c r="H34" s="97">
        <f>E34+F34+G34</f>
        <v>0</v>
      </c>
      <c r="I34" s="216" t="e">
        <f>H34/D34</f>
        <v>#DIV/0!</v>
      </c>
      <c r="J34" s="217"/>
      <c r="K34" s="217"/>
      <c r="L34" s="218"/>
      <c r="M34" s="97">
        <f>D34-H34</f>
        <v>0</v>
      </c>
    </row>
    <row r="35" spans="1:256" s="28" customFormat="1" ht="15.95" customHeight="1" x14ac:dyDescent="0.2">
      <c r="A35" s="100"/>
      <c r="B35" s="101" t="s">
        <v>86</v>
      </c>
      <c r="C35" s="72"/>
      <c r="D35" s="102">
        <f>SUM(D15:D34)</f>
        <v>0</v>
      </c>
      <c r="E35" s="102">
        <f>SUM(E15:E34)</f>
        <v>0</v>
      </c>
      <c r="F35" s="102">
        <f>SUM(F15:F34)</f>
        <v>0</v>
      </c>
      <c r="G35" s="102">
        <f>SUM(G15:G34)</f>
        <v>0</v>
      </c>
      <c r="H35" s="102">
        <f>SUM(H15:H34)</f>
        <v>0</v>
      </c>
      <c r="I35" s="213"/>
      <c r="J35" s="214"/>
      <c r="K35" s="214"/>
      <c r="L35" s="215"/>
      <c r="M35" s="102">
        <f>SUM(M15:M34)</f>
        <v>0</v>
      </c>
    </row>
    <row r="36" spans="1:256" s="1" customFormat="1" ht="12.75" customHeight="1" x14ac:dyDescent="0.2">
      <c r="A36" s="103"/>
      <c r="B36" s="103"/>
      <c r="C36" s="104"/>
      <c r="D36" s="105"/>
      <c r="E36" s="105"/>
      <c r="F36" s="105"/>
      <c r="G36" s="105"/>
      <c r="H36" s="105"/>
      <c r="I36" s="106"/>
      <c r="J36" s="106"/>
      <c r="K36" s="106"/>
      <c r="L36" s="106"/>
      <c r="M36" s="152" t="str">
        <f>'Page 1'!Q52</f>
        <v>Form LPA-014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1" customFormat="1" ht="12.75" customHeight="1" x14ac:dyDescent="0.2">
      <c r="A37" s="103"/>
      <c r="B37" s="103"/>
      <c r="C37" s="104"/>
      <c r="D37" s="105"/>
      <c r="E37" s="105"/>
      <c r="F37" s="105"/>
      <c r="G37" s="105"/>
      <c r="H37" s="105"/>
      <c r="I37" s="106"/>
      <c r="J37" s="106"/>
      <c r="K37" s="106"/>
      <c r="L37" s="106"/>
      <c r="M37" s="105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1" customFormat="1" ht="12.75" customHeight="1" x14ac:dyDescent="0.2">
      <c r="A38" s="103"/>
      <c r="B38" s="103"/>
      <c r="C38" s="104"/>
      <c r="D38" s="105"/>
      <c r="E38" s="105"/>
      <c r="F38" s="105"/>
      <c r="G38" s="105"/>
      <c r="H38" s="105"/>
      <c r="I38" s="106"/>
      <c r="J38" s="106"/>
      <c r="K38" s="106"/>
      <c r="L38" s="106"/>
      <c r="M38" s="105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1" customFormat="1" x14ac:dyDescent="0.2">
      <c r="A39"/>
      <c r="B39"/>
      <c r="C39" s="107"/>
      <c r="D39" s="108"/>
      <c r="E39" s="108"/>
      <c r="F39" s="108"/>
      <c r="G39" s="108"/>
      <c r="H39" s="108"/>
      <c r="I39" s="109"/>
      <c r="J39" s="109"/>
      <c r="K39" s="109"/>
      <c r="L39" s="109"/>
      <c r="M39" s="110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1" customFormat="1" x14ac:dyDescent="0.2">
      <c r="A40"/>
      <c r="B40"/>
      <c r="C40" s="107"/>
      <c r="D40" s="108"/>
      <c r="E40" s="108"/>
      <c r="F40" s="108"/>
      <c r="G40" s="108"/>
      <c r="H40" s="108"/>
      <c r="I40" s="109"/>
      <c r="J40" s="109"/>
      <c r="K40" s="109"/>
      <c r="L40" s="109"/>
      <c r="M40" s="11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1" customFormat="1" x14ac:dyDescent="0.2">
      <c r="A41"/>
      <c r="B41"/>
      <c r="C41" s="107"/>
      <c r="D41" s="108"/>
      <c r="E41" s="108"/>
      <c r="F41" s="108"/>
      <c r="G41" s="108"/>
      <c r="H41" s="108"/>
      <c r="I41" s="109"/>
      <c r="J41" s="109"/>
      <c r="K41" s="109"/>
      <c r="L41" s="109"/>
      <c r="M41" s="110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0.25" x14ac:dyDescent="0.3">
      <c r="A42" s="111" t="s">
        <v>90</v>
      </c>
      <c r="B42" s="111"/>
      <c r="C42" s="40"/>
      <c r="D42" s="112"/>
      <c r="E42" s="112"/>
      <c r="F42" s="112"/>
      <c r="G42" s="112"/>
      <c r="H42" s="112"/>
      <c r="I42" s="113"/>
      <c r="J42" s="113"/>
      <c r="K42" s="113"/>
      <c r="L42" s="113"/>
      <c r="M42" s="112"/>
    </row>
  </sheetData>
  <mergeCells count="49">
    <mergeCell ref="I35:L35"/>
    <mergeCell ref="I29:L29"/>
    <mergeCell ref="I30:L30"/>
    <mergeCell ref="I31:L31"/>
    <mergeCell ref="I32:L32"/>
    <mergeCell ref="I33:L33"/>
    <mergeCell ref="I34:L34"/>
    <mergeCell ref="I23:L23"/>
    <mergeCell ref="I24:L24"/>
    <mergeCell ref="I25:L25"/>
    <mergeCell ref="I26:L26"/>
    <mergeCell ref="I27:L27"/>
    <mergeCell ref="I28:L28"/>
    <mergeCell ref="B33:C33"/>
    <mergeCell ref="B34:C34"/>
    <mergeCell ref="I15:L15"/>
    <mergeCell ref="I16:L16"/>
    <mergeCell ref="I17:L17"/>
    <mergeCell ref="I18:L18"/>
    <mergeCell ref="I19:L19"/>
    <mergeCell ref="I20:L20"/>
    <mergeCell ref="I21:L21"/>
    <mergeCell ref="I22:L22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H8:M8"/>
    <mergeCell ref="K6:M6"/>
    <mergeCell ref="K4:M4"/>
    <mergeCell ref="B20:C20"/>
    <mergeCell ref="C3:D3"/>
    <mergeCell ref="C4:D4"/>
    <mergeCell ref="C5:E5"/>
    <mergeCell ref="C6:E6"/>
    <mergeCell ref="C8:E8"/>
    <mergeCell ref="B15:C15"/>
    <mergeCell ref="B16:C16"/>
    <mergeCell ref="B17:C17"/>
    <mergeCell ref="B18:C18"/>
    <mergeCell ref="B19:C19"/>
  </mergeCells>
  <phoneticPr fontId="0" type="noConversion"/>
  <conditionalFormatting sqref="C8:E8 C5:E6 C3:D4 H4 K4:M4 K6:M6 H6">
    <cfRule type="cellIs" dxfId="2" priority="3" operator="equal">
      <formula>0</formula>
    </cfRule>
  </conditionalFormatting>
  <conditionalFormatting sqref="D35:H35 M15:M35 H15:H34">
    <cfRule type="cellIs" dxfId="1" priority="2" operator="equal">
      <formula>0</formula>
    </cfRule>
  </conditionalFormatting>
  <conditionalFormatting sqref="I15:L34">
    <cfRule type="containsErrors" dxfId="0" priority="1">
      <formula>ISERROR(I15)</formula>
    </cfRule>
  </conditionalFormatting>
  <printOptions horizontalCentered="1" verticalCentered="1"/>
  <pageMargins left="0.25" right="0.25" top="0.5" bottom="0.25" header="0" footer="0"/>
  <pageSetup scale="96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Page 1</vt:lpstr>
      <vt:lpstr>Page 2</vt:lpstr>
      <vt:lpstr>Final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AHTD</dc:creator>
  <cp:lastModifiedBy>Meredith, Carlos A.</cp:lastModifiedBy>
  <cp:lastPrinted>2021-12-07T13:45:06Z</cp:lastPrinted>
  <dcterms:created xsi:type="dcterms:W3CDTF">1998-09-08T16:10:50Z</dcterms:created>
  <dcterms:modified xsi:type="dcterms:W3CDTF">2021-12-07T13:45:13Z</dcterms:modified>
</cp:coreProperties>
</file>