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FeedFert\FERT SEC\"/>
    </mc:Choice>
  </mc:AlternateContent>
  <xr:revisionPtr revIDLastSave="0" documentId="13_ncr:1_{A23C6F9D-6D30-4E66-A73C-C2C4FFBC78DA}" xr6:coauthVersionLast="47" xr6:coauthVersionMax="47" xr10:uidLastSave="{00000000-0000-0000-0000-000000000000}"/>
  <workbookProtection workbookAlgorithmName="SHA-512" workbookHashValue="UgDZdr9ncsH4C5uyM5EKhY+NpzfXwi5CWJZJ9IG98mh3twJy53KRzTk5M6nUhCvp91YdTZwtt7yfAbUU9s6uyQ==" workbookSaltValue="vJkDkbKC48nfM+5ixybDBQ==" workbookSpinCount="100000" lockStructure="1"/>
  <bookViews>
    <workbookView xWindow="-120" yWindow="-120" windowWidth="29040" windowHeight="15720" xr2:uid="{BAF15A04-B3B2-4CB7-B6C1-D4D65A1F1009}"/>
  </bookViews>
  <sheets>
    <sheet name="FORM 1028" sheetId="1" r:id="rId1"/>
    <sheet name="Form 1056 Tons Paid By Others" sheetId="7" state="hidden" r:id="rId2"/>
    <sheet name="Options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9" i="1" l="1"/>
  <c r="S20" i="1" s="1"/>
  <c r="S21" i="1" s="1"/>
  <c r="S23" i="1" s="1"/>
  <c r="H31" i="7" l="1"/>
</calcChain>
</file>

<file path=xl/sharedStrings.xml><?xml version="1.0" encoding="utf-8"?>
<sst xmlns="http://schemas.openxmlformats.org/spreadsheetml/2006/main" count="92" uniqueCount="91">
  <si>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</si>
  <si>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</si>
  <si>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</si>
  <si>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</si>
  <si>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</si>
  <si>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</si>
  <si>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</si>
  <si>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</si>
  <si>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</si>
  <si>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</si>
  <si>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</si>
  <si>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</si>
  <si>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Firm Name:</t>
  </si>
  <si>
    <t>Address:</t>
  </si>
  <si>
    <t>City:</t>
  </si>
  <si>
    <t>State:</t>
  </si>
  <si>
    <t>County Code</t>
  </si>
  <si>
    <t>N</t>
  </si>
  <si>
    <t>Total net tons on which fee is remitted</t>
  </si>
  <si>
    <t>Container:</t>
  </si>
  <si>
    <t>(1)  Bag                                           (2)  Dry Bulk                           (3)  Liquid</t>
  </si>
  <si>
    <t>Use</t>
  </si>
  <si>
    <t>(1)  Farm                         (2)  Non-Farm</t>
  </si>
  <si>
    <t>Yes</t>
  </si>
  <si>
    <t>No</t>
  </si>
  <si>
    <t>Total tons sold</t>
  </si>
  <si>
    <t>Penalty (if applicable)</t>
  </si>
  <si>
    <t>Total Remittance</t>
  </si>
  <si>
    <t>Fee at $2.40 per whole ton</t>
  </si>
  <si>
    <t>Ca</t>
  </si>
  <si>
    <t>B</t>
  </si>
  <si>
    <t>Cu</t>
  </si>
  <si>
    <t>Fe</t>
  </si>
  <si>
    <t>Cl</t>
  </si>
  <si>
    <t>S</t>
  </si>
  <si>
    <t>Zn</t>
  </si>
  <si>
    <t>Product Code</t>
  </si>
  <si>
    <t>Product Name</t>
  </si>
  <si>
    <t>P2O5</t>
  </si>
  <si>
    <t>K2O</t>
  </si>
  <si>
    <t>Micronutrients (%)</t>
  </si>
  <si>
    <t>Mg</t>
  </si>
  <si>
    <t>Mn</t>
  </si>
  <si>
    <t>MONTHS</t>
  </si>
  <si>
    <t>YEARS</t>
  </si>
  <si>
    <t>COUNTY CODES</t>
  </si>
  <si>
    <t>YES/NO</t>
  </si>
  <si>
    <t>CONTAINER TYPE</t>
  </si>
  <si>
    <t>BAG</t>
  </si>
  <si>
    <t>DRY BULK</t>
  </si>
  <si>
    <t>LIQUID</t>
  </si>
  <si>
    <t>FARM USE?</t>
  </si>
  <si>
    <t>FARM USE</t>
  </si>
  <si>
    <t>NON-FARM USE</t>
  </si>
  <si>
    <t>NPK Analysis (%)</t>
  </si>
  <si>
    <t>1 Natural Resources Dr.  Little Rock, AR 72205</t>
  </si>
  <si>
    <t>Email:</t>
  </si>
  <si>
    <t>Registration #:</t>
  </si>
  <si>
    <t xml:space="preserve"> </t>
  </si>
  <si>
    <t>Arkansas Department of Agriculture - Plant Industries Division</t>
  </si>
  <si>
    <t>COMPANY NAME</t>
  </si>
  <si>
    <t>TONNAGE PAID BY OTHERS</t>
  </si>
  <si>
    <t>TOTAL TONS:</t>
  </si>
  <si>
    <t>ADDRESS</t>
  </si>
  <si>
    <t>CITY</t>
  </si>
  <si>
    <t>STATE</t>
  </si>
  <si>
    <t>PHONE NUMBER</t>
  </si>
  <si>
    <t>ZIP CODE</t>
  </si>
  <si>
    <t>ARK FERT REG NUM</t>
  </si>
  <si>
    <t>YEAR</t>
  </si>
  <si>
    <t>MONTH</t>
  </si>
  <si>
    <t>COMPANY</t>
  </si>
  <si>
    <t>REG NUM</t>
  </si>
  <si>
    <t xml:space="preserve">TONS PAID </t>
  </si>
  <si>
    <t xml:space="preserve">Page </t>
  </si>
  <si>
    <t xml:space="preserve">of </t>
  </si>
  <si>
    <t>Form 1056 Tonnages Paid by Others, Rev 2, 20210506</t>
  </si>
  <si>
    <t>Year:</t>
  </si>
  <si>
    <t>Month:</t>
  </si>
  <si>
    <t>Monthly Fertilizer Tonnage Report</t>
  </si>
  <si>
    <t>Zip Code:</t>
  </si>
  <si>
    <t>Phone:</t>
  </si>
  <si>
    <t>Prepared By</t>
  </si>
  <si>
    <t>Signature</t>
  </si>
  <si>
    <t>Date Prepared</t>
  </si>
  <si>
    <t>Comments</t>
  </si>
  <si>
    <t>You may add additional lines below by copying and pasting.  Calculation will support up to 1000 lines.</t>
  </si>
  <si>
    <t>Tonnage Report and fee must be submitted each month by the 20th of the following month.  Each report must be completed and signed.  Provide your registration number, a contact person, and phone number.  LATE FEES will be assessed if not postmarked, or emailed, by the 20th.  Penalty charges are: 1-14 days late, fee is increased by 10%; 15-30 days late, fee is increased by 20%; and 31 days or more, the fee is doubled.</t>
  </si>
  <si>
    <t>Tons on which inspection fee is due</t>
  </si>
  <si>
    <t>The total tons is raised to the next whole ton for payment.  (Ex. 24.15 tons is raised to 25 tons)</t>
  </si>
  <si>
    <t>Form 1028 Fertilizer Tonnage - 20251215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</si>
</sst>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.00"/>
    <numFmt numFmtId="165" formatCode="#,##0.000"/>
    <numFmt numFmtId="166" formatCode="00000"/>
    <numFmt numFmtId="167" formatCode="[&lt;=9999999]###\-####;\(###\)\ ###\-####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right"/>
    </xf>
    <xf numFmtId="0" fontId="2" fillId="0" borderId="8" xfId="0" applyFont="1" applyBorder="1" applyAlignment="1">
      <alignment horizontal="right" vertical="center" wrapText="1"/>
    </xf>
    <xf numFmtId="0" fontId="0" fillId="0" borderId="8" xfId="0" applyBorder="1"/>
    <xf numFmtId="0" fontId="3" fillId="0" borderId="0" xfId="0" applyFont="1"/>
    <xf numFmtId="0" fontId="4" fillId="0" borderId="8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7" xfId="0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44" xfId="0" applyFill="1" applyBorder="1" applyProtection="1">
      <protection locked="0"/>
    </xf>
    <xf numFmtId="0" fontId="11" fillId="0" borderId="14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31" xfId="0" applyFill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33" xfId="0" applyFill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4" borderId="18" xfId="0" applyFill="1" applyBorder="1" applyProtection="1">
      <protection locked="0"/>
    </xf>
    <xf numFmtId="0" fontId="0" fillId="0" borderId="29" xfId="0" applyBorder="1" applyProtection="1">
      <protection locked="0"/>
    </xf>
    <xf numFmtId="0" fontId="8" fillId="0" borderId="29" xfId="0" applyFont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8" fillId="4" borderId="17" xfId="0" applyFont="1" applyFill="1" applyBorder="1" applyAlignment="1" applyProtection="1">
      <alignment horizontal="right"/>
      <protection locked="0"/>
    </xf>
    <xf numFmtId="0" fontId="8" fillId="4" borderId="0" xfId="1" applyFont="1" applyFill="1" applyBorder="1" applyAlignment="1" applyProtection="1">
      <alignment horizontal="right"/>
      <protection locked="0"/>
    </xf>
    <xf numFmtId="0" fontId="6" fillId="4" borderId="0" xfId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right"/>
      <protection locked="0"/>
    </xf>
    <xf numFmtId="0" fontId="0" fillId="4" borderId="18" xfId="0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right"/>
      <protection locked="0"/>
    </xf>
    <xf numFmtId="0" fontId="8" fillId="4" borderId="4" xfId="0" applyFont="1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8" fillId="4" borderId="4" xfId="1" applyFont="1" applyFill="1" applyBorder="1" applyAlignment="1" applyProtection="1">
      <alignment horizontal="right"/>
      <protection locked="0"/>
    </xf>
    <xf numFmtId="0" fontId="6" fillId="4" borderId="4" xfId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8" fillId="4" borderId="6" xfId="0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wrapText="1"/>
      <protection locked="0"/>
    </xf>
    <xf numFmtId="0" fontId="10" fillId="0" borderId="35" xfId="0" applyFont="1" applyBorder="1" applyProtection="1">
      <protection locked="0"/>
    </xf>
    <xf numFmtId="0" fontId="10" fillId="0" borderId="36" xfId="0" applyFont="1" applyBorder="1" applyProtection="1"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vertical="top" wrapText="1"/>
      <protection locked="0"/>
    </xf>
    <xf numFmtId="0" fontId="10" fillId="0" borderId="38" xfId="0" applyFont="1" applyBorder="1" applyAlignment="1" applyProtection="1">
      <alignment vertical="top" wrapText="1"/>
      <protection locked="0"/>
    </xf>
    <xf numFmtId="165" fontId="9" fillId="0" borderId="36" xfId="0" applyNumberFormat="1" applyFont="1" applyBorder="1" applyAlignment="1">
      <alignment horizontal="right" vertical="center"/>
    </xf>
    <xf numFmtId="165" fontId="9" fillId="0" borderId="20" xfId="0" applyNumberFormat="1" applyFont="1" applyBorder="1" applyAlignment="1">
      <alignment horizontal="right" vertical="center"/>
    </xf>
    <xf numFmtId="164" fontId="9" fillId="0" borderId="20" xfId="0" applyNumberFormat="1" applyFont="1" applyBorder="1" applyAlignment="1">
      <alignment horizontal="right" vertical="center"/>
    </xf>
    <xf numFmtId="164" fontId="9" fillId="0" borderId="20" xfId="2" applyNumberFormat="1" applyFont="1" applyBorder="1" applyAlignment="1" applyProtection="1">
      <alignment horizontal="right" vertical="center"/>
    </xf>
    <xf numFmtId="164" fontId="9" fillId="0" borderId="38" xfId="0" applyNumberFormat="1" applyFont="1" applyBorder="1" applyAlignment="1">
      <alignment horizontal="right" vertical="center"/>
    </xf>
    <xf numFmtId="0" fontId="8" fillId="0" borderId="5" xfId="0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 shrinkToFit="1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167" fontId="0" fillId="2" borderId="2" xfId="0" applyNumberFormat="1" applyFill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right"/>
      <protection locked="0"/>
    </xf>
    <xf numFmtId="0" fontId="8" fillId="0" borderId="31" xfId="0" applyFont="1" applyBorder="1" applyAlignment="1" applyProtection="1">
      <alignment horizontal="right"/>
      <protection locked="0"/>
    </xf>
    <xf numFmtId="0" fontId="8" fillId="4" borderId="6" xfId="1" applyFont="1" applyFill="1" applyBorder="1" applyAlignment="1" applyProtection="1">
      <alignment horizontal="right"/>
      <protection locked="0"/>
    </xf>
    <xf numFmtId="0" fontId="8" fillId="4" borderId="31" xfId="1" applyFont="1" applyFill="1" applyBorder="1" applyAlignment="1" applyProtection="1">
      <alignment horizontal="right"/>
      <protection locked="0"/>
    </xf>
    <xf numFmtId="0" fontId="6" fillId="2" borderId="2" xfId="1" applyFill="1" applyBorder="1" applyAlignment="1" applyProtection="1">
      <alignment horizontal="center" shrinkToFit="1"/>
      <protection locked="0"/>
    </xf>
    <xf numFmtId="0" fontId="0" fillId="2" borderId="46" xfId="1" applyFont="1" applyFill="1" applyBorder="1" applyAlignment="1" applyProtection="1">
      <alignment horizontal="center" shrinkToFit="1"/>
      <protection locked="0"/>
    </xf>
    <xf numFmtId="0" fontId="0" fillId="2" borderId="3" xfId="1" applyFont="1" applyFill="1" applyBorder="1" applyAlignment="1" applyProtection="1">
      <alignment horizontal="center" shrinkToFit="1"/>
      <protection locked="0"/>
    </xf>
    <xf numFmtId="0" fontId="0" fillId="2" borderId="28" xfId="1" applyFont="1" applyFill="1" applyBorder="1" applyAlignment="1" applyProtection="1">
      <alignment horizontal="center" shrinkToFit="1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45" xfId="0" applyFill="1" applyBorder="1" applyAlignment="1" applyProtection="1">
      <alignment horizontal="center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0" fillId="0" borderId="35" xfId="0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right" vertical="center"/>
      <protection locked="0"/>
    </xf>
    <xf numFmtId="0" fontId="9" fillId="0" borderId="30" xfId="0" applyFont="1" applyBorder="1" applyAlignment="1" applyProtection="1">
      <alignment horizontal="right" vertical="center"/>
      <protection locked="0"/>
    </xf>
    <xf numFmtId="0" fontId="9" fillId="0" borderId="43" xfId="0" applyFont="1" applyBorder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 applyProtection="1">
      <alignment horizontal="left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right"/>
      <protection locked="0"/>
    </xf>
    <xf numFmtId="0" fontId="8" fillId="2" borderId="0" xfId="0" applyFont="1" applyFill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14" fontId="0" fillId="2" borderId="2" xfId="0" applyNumberFormat="1" applyFill="1" applyBorder="1" applyAlignment="1" applyProtection="1">
      <alignment horizontal="center"/>
      <protection locked="0"/>
    </xf>
    <xf numFmtId="14" fontId="0" fillId="2" borderId="20" xfId="0" applyNumberFormat="1" applyFill="1" applyBorder="1" applyAlignment="1" applyProtection="1">
      <alignment horizontal="center"/>
      <protection locked="0"/>
    </xf>
    <xf numFmtId="14" fontId="0" fillId="2" borderId="32" xfId="0" applyNumberFormat="1" applyFill="1" applyBorder="1" applyAlignment="1" applyProtection="1">
      <alignment horizontal="center"/>
      <protection locked="0"/>
    </xf>
    <xf numFmtId="14" fontId="0" fillId="2" borderId="38" xfId="0" applyNumberFormat="1" applyFill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2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166" fontId="0" fillId="2" borderId="2" xfId="0" applyNumberFormat="1" applyFill="1" applyBorder="1" applyAlignment="1" applyProtection="1">
      <alignment horizontal="center"/>
      <protection locked="0"/>
    </xf>
    <xf numFmtId="166" fontId="0" fillId="2" borderId="20" xfId="0" applyNumberFormat="1" applyFill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40" xfId="0" applyFont="1" applyBorder="1" applyAlignment="1" applyProtection="1">
      <alignment horizontal="right" vertical="center"/>
      <protection locked="0"/>
    </xf>
    <xf numFmtId="0" fontId="9" fillId="0" borderId="41" xfId="0" applyFont="1" applyBorder="1" applyAlignment="1" applyProtection="1">
      <alignment horizontal="right" vertical="center" wrapText="1"/>
      <protection locked="0"/>
    </xf>
    <xf numFmtId="0" fontId="9" fillId="0" borderId="3" xfId="0" applyFont="1" applyBorder="1" applyAlignment="1" applyProtection="1">
      <alignment horizontal="right" vertical="center" wrapText="1"/>
      <protection locked="0"/>
    </xf>
    <xf numFmtId="0" fontId="9" fillId="0" borderId="28" xfId="0" applyFont="1" applyBorder="1" applyAlignment="1" applyProtection="1">
      <alignment horizontal="right" vertical="center" wrapText="1"/>
      <protection locked="0"/>
    </xf>
    <xf numFmtId="0" fontId="9" fillId="0" borderId="41" xfId="0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 applyProtection="1">
      <alignment horizontal="right" vertical="center"/>
      <protection locked="0"/>
    </xf>
    <xf numFmtId="0" fontId="9" fillId="0" borderId="28" xfId="0" applyFont="1" applyBorder="1" applyAlignment="1" applyProtection="1">
      <alignment horizontal="right" vertic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0</xdr:rowOff>
    </xdr:from>
    <xdr:to>
      <xdr:col>1</xdr:col>
      <xdr:colOff>228600</xdr:colOff>
      <xdr:row>4</xdr:row>
      <xdr:rowOff>18697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87E3DEB-0F1C-47F4-B840-B2ECCC09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609600" cy="6759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0109-2D6E-4F3D-B734-881AC38727E5}">
  <sheetPr codeName="Sheet1">
    <pageSetUpPr fitToPage="1"/>
  </sheetPr>
  <dimension ref="A1:S52"/>
  <sheetViews>
    <sheetView tabSelected="1" topLeftCell="A7" zoomScaleNormal="100" workbookViewId="0">
      <selection activeCell="A27" sqref="A27"/>
    </sheetView>
  </sheetViews>
  <sheetFormatPr defaultRowHeight="15" x14ac:dyDescent="0.25"/>
  <cols>
    <col min="1" max="1" width="8.28515625" style="28" customWidth="1"/>
    <col min="2" max="2" width="9.140625" style="28" customWidth="1"/>
    <col min="3" max="3" width="39.85546875" style="28" customWidth="1"/>
    <col min="4" max="15" width="5" style="28" customWidth="1"/>
    <col min="16" max="16" width="13.5703125" style="28" customWidth="1"/>
    <col min="17" max="17" width="14.42578125" style="28" customWidth="1"/>
    <col min="18" max="18" width="9.140625" style="28" customWidth="1"/>
    <col min="19" max="19" width="12.5703125" style="28" customWidth="1"/>
    <col min="20" max="16384" width="9.140625" style="28"/>
  </cols>
  <sheetData>
    <row r="1" spans="1:19" ht="12" customHeight="1" x14ac:dyDescent="0.25">
      <c r="A1" s="108"/>
      <c r="B1" s="22"/>
      <c r="C1" s="23" t="s">
        <v>90</v>
      </c>
      <c r="D1" s="24"/>
      <c r="E1" s="25"/>
      <c r="F1" s="25"/>
      <c r="G1" s="25"/>
      <c r="H1" s="25"/>
      <c r="I1" s="25"/>
      <c r="J1" s="25"/>
      <c r="K1" s="25"/>
      <c r="L1" s="25"/>
      <c r="M1" s="25"/>
      <c r="N1" s="21"/>
      <c r="O1" s="26"/>
      <c r="P1" s="26"/>
      <c r="Q1" s="26"/>
      <c r="R1" s="26"/>
      <c r="S1" s="27"/>
    </row>
    <row r="2" spans="1:19" ht="15.75" customHeight="1" x14ac:dyDescent="0.3">
      <c r="A2" s="109"/>
      <c r="B2" s="30"/>
      <c r="C2" s="121" t="s">
        <v>59</v>
      </c>
      <c r="D2" s="121"/>
      <c r="E2" s="121"/>
      <c r="F2" s="121"/>
      <c r="G2" s="121"/>
      <c r="H2" s="121"/>
      <c r="I2" s="121"/>
      <c r="J2" s="121"/>
      <c r="K2" s="111"/>
      <c r="L2" s="111"/>
      <c r="M2" s="31"/>
      <c r="N2" s="29"/>
      <c r="O2" s="32"/>
      <c r="P2" s="32"/>
      <c r="Q2" s="32"/>
      <c r="R2" s="32"/>
      <c r="S2" s="33"/>
    </row>
    <row r="3" spans="1:19" s="38" customFormat="1" ht="11.25" customHeight="1" x14ac:dyDescent="0.25">
      <c r="A3" s="109"/>
      <c r="B3" s="34"/>
      <c r="C3" s="35" t="s">
        <v>55</v>
      </c>
      <c r="D3" s="36"/>
      <c r="E3" s="36"/>
      <c r="F3" s="120"/>
      <c r="G3" s="120"/>
      <c r="H3" s="36"/>
      <c r="I3" s="120"/>
      <c r="J3" s="120"/>
      <c r="K3" s="36"/>
      <c r="L3" s="36"/>
      <c r="M3" s="36"/>
      <c r="N3" s="29"/>
      <c r="O3" s="32"/>
      <c r="P3" s="32"/>
      <c r="Q3" s="32"/>
      <c r="R3" s="32"/>
      <c r="S3" s="33"/>
    </row>
    <row r="4" spans="1:19" s="46" customFormat="1" ht="12.75" customHeight="1" x14ac:dyDescent="0.25">
      <c r="A4" s="110"/>
      <c r="B4" s="39"/>
      <c r="C4" s="40" t="s">
        <v>79</v>
      </c>
      <c r="D4" s="41"/>
      <c r="E4" s="41"/>
      <c r="F4" s="41"/>
      <c r="G4" s="41"/>
      <c r="H4" s="41"/>
      <c r="I4" s="36"/>
      <c r="J4" s="42"/>
      <c r="K4" s="43"/>
      <c r="L4" s="43"/>
      <c r="M4" s="43"/>
      <c r="N4" s="29"/>
      <c r="O4" s="32"/>
      <c r="P4" s="44"/>
      <c r="Q4" s="44"/>
      <c r="R4" s="44"/>
      <c r="S4" s="45"/>
    </row>
    <row r="5" spans="1:19" s="46" customFormat="1" ht="12.75" customHeight="1" x14ac:dyDescent="0.25">
      <c r="A5" s="29"/>
      <c r="B5" s="44"/>
      <c r="D5" s="41"/>
      <c r="E5" s="41"/>
      <c r="F5" s="37"/>
      <c r="G5" s="41"/>
      <c r="H5" s="37"/>
      <c r="I5" s="37"/>
      <c r="J5" s="41"/>
      <c r="K5" s="43"/>
      <c r="L5" s="43"/>
      <c r="M5" s="43"/>
      <c r="N5" s="29"/>
      <c r="O5" s="32"/>
      <c r="P5" s="32"/>
      <c r="Q5" s="44"/>
      <c r="R5" s="44"/>
      <c r="S5" s="45"/>
    </row>
    <row r="6" spans="1:19" s="46" customFormat="1" ht="20.25" customHeight="1" x14ac:dyDescent="0.3">
      <c r="A6" s="47"/>
      <c r="B6" s="48" t="s">
        <v>77</v>
      </c>
      <c r="C6" s="49"/>
      <c r="D6" s="41"/>
      <c r="E6" s="41"/>
      <c r="G6" s="37"/>
      <c r="H6" s="41"/>
      <c r="I6" s="37"/>
      <c r="J6" s="37"/>
      <c r="K6" s="41"/>
      <c r="L6" s="42"/>
      <c r="M6" s="43"/>
      <c r="N6" s="29"/>
      <c r="O6" s="32"/>
      <c r="P6" s="32"/>
      <c r="Q6" s="32"/>
      <c r="R6" s="44"/>
      <c r="S6" s="45"/>
    </row>
    <row r="7" spans="1:19" s="46" customFormat="1" ht="18" customHeight="1" x14ac:dyDescent="0.3">
      <c r="A7" s="47"/>
      <c r="B7" s="48" t="s">
        <v>78</v>
      </c>
      <c r="C7" s="50"/>
      <c r="D7" s="41"/>
      <c r="E7" s="41"/>
      <c r="F7" s="37"/>
      <c r="G7" s="41"/>
      <c r="H7" s="37"/>
      <c r="I7" s="37"/>
      <c r="J7" s="41"/>
      <c r="K7" s="43"/>
      <c r="L7" s="43"/>
      <c r="M7" s="43"/>
      <c r="N7" s="29"/>
      <c r="O7" s="32"/>
      <c r="P7" s="32"/>
      <c r="Q7" s="44"/>
      <c r="R7" s="44"/>
      <c r="S7" s="45"/>
    </row>
    <row r="8" spans="1:19" s="46" customFormat="1" ht="18" customHeight="1" x14ac:dyDescent="0.3">
      <c r="A8" s="47"/>
      <c r="B8" s="48" t="s">
        <v>57</v>
      </c>
      <c r="C8" s="49"/>
      <c r="D8" s="41"/>
      <c r="E8" s="41"/>
      <c r="F8" s="37"/>
      <c r="G8" s="41"/>
      <c r="H8" s="37"/>
      <c r="I8" s="37"/>
      <c r="J8" s="41"/>
      <c r="K8" s="37"/>
      <c r="L8" s="43"/>
      <c r="M8" s="43"/>
      <c r="N8" s="29"/>
      <c r="O8" s="32"/>
      <c r="P8" s="32"/>
      <c r="Q8" s="32"/>
      <c r="R8" s="44"/>
      <c r="S8" s="45"/>
    </row>
    <row r="9" spans="1:19" ht="19.5" thickBot="1" x14ac:dyDescent="0.35">
      <c r="A9" s="126" t="s">
        <v>12</v>
      </c>
      <c r="B9" s="127"/>
      <c r="C9" s="96"/>
      <c r="D9" s="96"/>
      <c r="E9" s="96"/>
      <c r="F9" s="96"/>
      <c r="G9" s="31"/>
      <c r="H9" s="31"/>
      <c r="I9" s="31"/>
      <c r="J9" s="97"/>
      <c r="K9" s="97"/>
      <c r="L9" s="31"/>
      <c r="M9" s="31"/>
      <c r="N9" s="53"/>
      <c r="O9" s="54"/>
      <c r="P9" s="54"/>
      <c r="Q9" s="54"/>
      <c r="R9" s="54"/>
      <c r="S9" s="55"/>
    </row>
    <row r="10" spans="1:19" ht="18.75" x14ac:dyDescent="0.3">
      <c r="A10" s="51"/>
      <c r="B10" s="52" t="s">
        <v>56</v>
      </c>
      <c r="C10" s="104"/>
      <c r="D10" s="96"/>
      <c r="E10" s="96"/>
      <c r="F10" s="96"/>
      <c r="G10" s="100" t="s">
        <v>81</v>
      </c>
      <c r="H10" s="101"/>
      <c r="I10" s="99"/>
      <c r="J10" s="99"/>
      <c r="K10" s="99"/>
      <c r="L10" s="99"/>
      <c r="M10" s="99"/>
      <c r="N10" s="31"/>
      <c r="O10" s="31"/>
      <c r="P10" s="31"/>
      <c r="Q10" s="31"/>
      <c r="R10" s="31"/>
      <c r="S10" s="56"/>
    </row>
    <row r="11" spans="1:19" ht="18.75" x14ac:dyDescent="0.3">
      <c r="A11" s="126" t="s">
        <v>13</v>
      </c>
      <c r="B11" s="127"/>
      <c r="C11" s="96"/>
      <c r="D11" s="96"/>
      <c r="E11" s="96"/>
      <c r="F11" s="96"/>
      <c r="G11" s="102" t="s">
        <v>14</v>
      </c>
      <c r="H11" s="103"/>
      <c r="I11" s="105"/>
      <c r="J11" s="106"/>
      <c r="K11" s="106"/>
      <c r="L11" s="106"/>
      <c r="M11" s="107"/>
      <c r="N11" s="57"/>
      <c r="O11" s="58" t="s">
        <v>15</v>
      </c>
      <c r="P11" s="59"/>
      <c r="Q11" s="58" t="s">
        <v>80</v>
      </c>
      <c r="R11" s="141"/>
      <c r="S11" s="142"/>
    </row>
    <row r="12" spans="1:19" ht="18.75" x14ac:dyDescent="0.3">
      <c r="A12" s="60"/>
      <c r="C12" s="43"/>
      <c r="D12" s="43"/>
      <c r="E12" s="43"/>
      <c r="F12" s="43"/>
      <c r="G12" s="61"/>
      <c r="H12" s="61"/>
      <c r="I12" s="62"/>
      <c r="J12" s="62"/>
      <c r="K12" s="62"/>
      <c r="L12" s="62"/>
      <c r="M12" s="62"/>
      <c r="N12" s="31"/>
      <c r="O12" s="63"/>
      <c r="P12" s="31"/>
      <c r="Q12" s="63"/>
      <c r="R12" s="43"/>
      <c r="S12" s="64"/>
    </row>
    <row r="13" spans="1:19" ht="14.25" customHeight="1" x14ac:dyDescent="0.3">
      <c r="A13" s="124" t="s">
        <v>82</v>
      </c>
      <c r="B13" s="125"/>
      <c r="C13" s="125"/>
      <c r="D13" s="125"/>
      <c r="E13" s="125"/>
      <c r="F13" s="125"/>
      <c r="G13" s="125" t="s">
        <v>83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 t="s">
        <v>84</v>
      </c>
      <c r="R13" s="125"/>
      <c r="S13" s="152"/>
    </row>
    <row r="14" spans="1:19" ht="14.25" customHeight="1" x14ac:dyDescent="0.25">
      <c r="A14" s="128"/>
      <c r="B14" s="129"/>
      <c r="C14" s="129"/>
      <c r="D14" s="129"/>
      <c r="E14" s="129"/>
      <c r="F14" s="129"/>
      <c r="G14" s="129" t="s">
        <v>58</v>
      </c>
      <c r="H14" s="129"/>
      <c r="I14" s="129"/>
      <c r="J14" s="129"/>
      <c r="K14" s="129"/>
      <c r="L14" s="129"/>
      <c r="M14" s="129"/>
      <c r="N14" s="129"/>
      <c r="O14" s="129"/>
      <c r="P14" s="129"/>
      <c r="Q14" s="132"/>
      <c r="R14" s="132"/>
      <c r="S14" s="133"/>
    </row>
    <row r="15" spans="1:19" ht="14.25" customHeight="1" thickBot="1" x14ac:dyDescent="0.3">
      <c r="A15" s="130"/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4"/>
      <c r="R15" s="134"/>
      <c r="S15" s="135"/>
    </row>
    <row r="16" spans="1:19" ht="14.25" customHeight="1" x14ac:dyDescent="0.25">
      <c r="A16" s="136" t="s">
        <v>87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8"/>
    </row>
    <row r="17" spans="1:19" ht="14.25" customHeight="1" x14ac:dyDescent="0.25">
      <c r="A17" s="13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8"/>
    </row>
    <row r="18" spans="1:19" ht="14.25" customHeight="1" thickBot="1" x14ac:dyDescent="0.3">
      <c r="A18" s="13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9"/>
      <c r="Q18" s="139"/>
      <c r="R18" s="139"/>
      <c r="S18" s="140"/>
    </row>
    <row r="19" spans="1:19" ht="16.5" customHeight="1" x14ac:dyDescent="0.3">
      <c r="A19" s="65"/>
      <c r="B19" s="66"/>
      <c r="C19" s="67"/>
      <c r="D19" s="67"/>
      <c r="E19" s="67"/>
      <c r="F19" s="67"/>
      <c r="G19" s="68"/>
      <c r="H19" s="68"/>
      <c r="I19" s="69"/>
      <c r="J19" s="69"/>
      <c r="K19" s="69"/>
      <c r="L19" s="69"/>
      <c r="M19" s="69"/>
      <c r="N19" s="70"/>
      <c r="O19" s="66"/>
      <c r="P19" s="143" t="s">
        <v>25</v>
      </c>
      <c r="Q19" s="144"/>
      <c r="R19" s="145"/>
      <c r="S19" s="89">
        <f>SUM(Q27:Q981)</f>
        <v>0</v>
      </c>
    </row>
    <row r="20" spans="1:19" ht="16.5" customHeight="1" x14ac:dyDescent="0.3">
      <c r="A20" s="71"/>
      <c r="B20" s="63"/>
      <c r="C20" s="43"/>
      <c r="D20" s="43"/>
      <c r="E20" s="43"/>
      <c r="F20" s="43"/>
      <c r="G20" s="61"/>
      <c r="H20" s="61"/>
      <c r="I20" s="62"/>
      <c r="J20" s="62"/>
      <c r="K20" s="62"/>
      <c r="L20" s="62"/>
      <c r="M20" s="62"/>
      <c r="N20" s="31"/>
      <c r="O20" s="63"/>
      <c r="P20" s="146" t="s">
        <v>88</v>
      </c>
      <c r="Q20" s="147"/>
      <c r="R20" s="148"/>
      <c r="S20" s="90">
        <f>ROUNDUP(S19, 0)</f>
        <v>0</v>
      </c>
    </row>
    <row r="21" spans="1:19" ht="16.5" customHeight="1" x14ac:dyDescent="0.3">
      <c r="A21" s="122" t="s">
        <v>86</v>
      </c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63"/>
      <c r="P21" s="149" t="s">
        <v>28</v>
      </c>
      <c r="Q21" s="150"/>
      <c r="R21" s="151"/>
      <c r="S21" s="91">
        <f>S20 * 2.4</f>
        <v>0</v>
      </c>
    </row>
    <row r="22" spans="1:19" ht="16.5" customHeight="1" x14ac:dyDescent="0.3">
      <c r="A22" s="123" t="s">
        <v>89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63"/>
      <c r="P22" s="149" t="s">
        <v>26</v>
      </c>
      <c r="Q22" s="150"/>
      <c r="R22" s="151"/>
      <c r="S22" s="92">
        <v>0</v>
      </c>
    </row>
    <row r="23" spans="1:19" ht="16.5" customHeight="1" thickBot="1" x14ac:dyDescent="0.35">
      <c r="A23" s="94"/>
      <c r="B23" s="95"/>
      <c r="C23" s="98"/>
      <c r="D23" s="98"/>
      <c r="E23" s="98"/>
      <c r="F23" s="73"/>
      <c r="G23" s="72"/>
      <c r="H23" s="98"/>
      <c r="I23" s="98"/>
      <c r="J23" s="74"/>
      <c r="K23" s="74"/>
      <c r="L23" s="75"/>
      <c r="M23" s="98"/>
      <c r="N23" s="98"/>
      <c r="O23" s="98"/>
      <c r="P23" s="117" t="s">
        <v>27</v>
      </c>
      <c r="Q23" s="118"/>
      <c r="R23" s="119"/>
      <c r="S23" s="93">
        <f>SUM(Q21:S22)</f>
        <v>0</v>
      </c>
    </row>
    <row r="24" spans="1:19" ht="9.75" customHeight="1" thickBot="1" x14ac:dyDescent="0.35">
      <c r="A24" s="76"/>
      <c r="B24" s="76"/>
      <c r="C24" s="43"/>
      <c r="D24" s="43"/>
      <c r="E24" s="43"/>
      <c r="G24" s="76"/>
      <c r="H24" s="43"/>
      <c r="I24" s="43"/>
      <c r="J24" s="31"/>
      <c r="K24" s="31"/>
      <c r="L24" s="63"/>
      <c r="M24" s="43"/>
      <c r="N24" s="43"/>
      <c r="O24" s="43"/>
      <c r="P24" s="77"/>
      <c r="Q24" s="77"/>
      <c r="R24" s="78"/>
      <c r="S24" s="78"/>
    </row>
    <row r="25" spans="1:19" ht="14.25" customHeight="1" x14ac:dyDescent="0.25">
      <c r="A25" s="79" t="s">
        <v>58</v>
      </c>
      <c r="B25" s="80"/>
      <c r="C25" s="80"/>
      <c r="D25" s="112" t="s">
        <v>54</v>
      </c>
      <c r="E25" s="113"/>
      <c r="F25" s="114"/>
      <c r="G25" s="112" t="s">
        <v>40</v>
      </c>
      <c r="H25" s="113"/>
      <c r="I25" s="113"/>
      <c r="J25" s="113"/>
      <c r="K25" s="113"/>
      <c r="L25" s="113"/>
      <c r="M25" s="113"/>
      <c r="N25" s="113"/>
      <c r="O25" s="114"/>
      <c r="P25" s="81"/>
      <c r="Q25" s="115" t="s">
        <v>18</v>
      </c>
      <c r="R25" s="82" t="s">
        <v>19</v>
      </c>
      <c r="S25" s="83" t="s">
        <v>21</v>
      </c>
    </row>
    <row r="26" spans="1:19" ht="54.75" customHeight="1" thickBot="1" x14ac:dyDescent="0.3">
      <c r="A26" s="84" t="s">
        <v>16</v>
      </c>
      <c r="B26" s="85" t="s">
        <v>36</v>
      </c>
      <c r="C26" s="86" t="s">
        <v>37</v>
      </c>
      <c r="D26" s="86" t="s">
        <v>17</v>
      </c>
      <c r="E26" s="85" t="s">
        <v>38</v>
      </c>
      <c r="F26" s="85" t="s">
        <v>39</v>
      </c>
      <c r="G26" s="86" t="s">
        <v>30</v>
      </c>
      <c r="H26" s="86" t="s">
        <v>29</v>
      </c>
      <c r="I26" s="86" t="s">
        <v>33</v>
      </c>
      <c r="J26" s="86" t="s">
        <v>31</v>
      </c>
      <c r="K26" s="86" t="s">
        <v>32</v>
      </c>
      <c r="L26" s="86" t="s">
        <v>41</v>
      </c>
      <c r="M26" s="86" t="s">
        <v>42</v>
      </c>
      <c r="N26" s="86" t="s">
        <v>34</v>
      </c>
      <c r="O26" s="86" t="s">
        <v>35</v>
      </c>
      <c r="P26" s="86" t="s">
        <v>85</v>
      </c>
      <c r="Q26" s="116"/>
      <c r="R26" s="87" t="s">
        <v>20</v>
      </c>
      <c r="S26" s="88" t="s">
        <v>22</v>
      </c>
    </row>
    <row r="27" spans="1:19" ht="17.25" customHeight="1" x14ac:dyDescent="0.25"/>
    <row r="28" spans="1:19" ht="17.25" customHeight="1" x14ac:dyDescent="0.25"/>
    <row r="29" spans="1:19" ht="17.25" customHeight="1" x14ac:dyDescent="0.25"/>
    <row r="30" spans="1:19" ht="17.25" customHeight="1" x14ac:dyDescent="0.25"/>
    <row r="31" spans="1:19" ht="17.25" customHeight="1" x14ac:dyDescent="0.25"/>
    <row r="32" spans="1:19" ht="17.25" customHeight="1" x14ac:dyDescent="0.25"/>
    <row r="33" s="28" customFormat="1" ht="17.25" customHeight="1" x14ac:dyDescent="0.25"/>
    <row r="34" s="28" customFormat="1" ht="17.25" customHeight="1" x14ac:dyDescent="0.25"/>
    <row r="35" s="28" customFormat="1" ht="17.25" customHeight="1" x14ac:dyDescent="0.25"/>
    <row r="36" s="28" customFormat="1" ht="17.25" customHeight="1" x14ac:dyDescent="0.25"/>
    <row r="37" s="28" customFormat="1" ht="17.25" customHeight="1" x14ac:dyDescent="0.25"/>
    <row r="38" s="28" customFormat="1" ht="17.25" customHeight="1" x14ac:dyDescent="0.25"/>
    <row r="39" s="28" customFormat="1" ht="17.25" customHeight="1" x14ac:dyDescent="0.25"/>
    <row r="40" s="28" customFormat="1" ht="17.25" customHeight="1" x14ac:dyDescent="0.25"/>
    <row r="41" s="28" customFormat="1" ht="17.25" customHeight="1" x14ac:dyDescent="0.25"/>
    <row r="42" s="28" customFormat="1" ht="17.25" customHeight="1" x14ac:dyDescent="0.25"/>
    <row r="43" s="28" customFormat="1" ht="17.25" customHeight="1" x14ac:dyDescent="0.25"/>
    <row r="44" s="28" customFormat="1" ht="17.25" customHeight="1" x14ac:dyDescent="0.25"/>
    <row r="45" s="28" customFormat="1" ht="17.25" customHeight="1" x14ac:dyDescent="0.25"/>
    <row r="46" s="28" customFormat="1" ht="17.25" customHeight="1" x14ac:dyDescent="0.25"/>
    <row r="47" s="28" customFormat="1" ht="17.25" customHeight="1" x14ac:dyDescent="0.25"/>
    <row r="48" s="28" customFormat="1" ht="17.25" customHeight="1" x14ac:dyDescent="0.25"/>
    <row r="49" s="28" customFormat="1" ht="17.25" customHeight="1" x14ac:dyDescent="0.25"/>
    <row r="50" s="28" customFormat="1" ht="17.25" customHeight="1" x14ac:dyDescent="0.25"/>
    <row r="51" s="28" customFormat="1" ht="17.25" customHeight="1" x14ac:dyDescent="0.25"/>
    <row r="52" s="28" customFormat="1" ht="17.25" customHeight="1" x14ac:dyDescent="0.25"/>
  </sheetData>
  <dataConsolidate/>
  <mergeCells count="37">
    <mergeCell ref="Q14:S15"/>
    <mergeCell ref="A16:S18"/>
    <mergeCell ref="R11:S11"/>
    <mergeCell ref="A11:B11"/>
    <mergeCell ref="P19:R19"/>
    <mergeCell ref="Q13:S13"/>
    <mergeCell ref="A1:A4"/>
    <mergeCell ref="K2:L2"/>
    <mergeCell ref="D25:F25"/>
    <mergeCell ref="Q25:Q26"/>
    <mergeCell ref="G25:O25"/>
    <mergeCell ref="H23:I23"/>
    <mergeCell ref="M23:O23"/>
    <mergeCell ref="P23:R23"/>
    <mergeCell ref="F3:G3"/>
    <mergeCell ref="I3:J3"/>
    <mergeCell ref="C2:J2"/>
    <mergeCell ref="A21:N21"/>
    <mergeCell ref="A22:N22"/>
    <mergeCell ref="A13:F13"/>
    <mergeCell ref="G13:P13"/>
    <mergeCell ref="A9:B9"/>
    <mergeCell ref="A23:B23"/>
    <mergeCell ref="C9:F9"/>
    <mergeCell ref="J9:K9"/>
    <mergeCell ref="C23:E23"/>
    <mergeCell ref="I10:M10"/>
    <mergeCell ref="G10:H10"/>
    <mergeCell ref="G11:H11"/>
    <mergeCell ref="C10:F10"/>
    <mergeCell ref="C11:F11"/>
    <mergeCell ref="I11:M11"/>
    <mergeCell ref="A14:F15"/>
    <mergeCell ref="G14:P15"/>
    <mergeCell ref="P20:R20"/>
    <mergeCell ref="P21:R21"/>
    <mergeCell ref="P22:R22"/>
  </mergeCells>
  <printOptions headings="1" gridLines="1"/>
  <pageMargins left="0.25" right="0.25" top="0.75" bottom="0.75" header="0.3" footer="0.3"/>
  <pageSetup scale="7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4026948-4C17-441C-AAD7-957130861721}">
          <x14:formula1>
            <xm:f>Options!$A$2:$A$13</xm:f>
          </x14:formula1>
          <xm:sqref>C7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A956A-9B3B-481C-8F22-DAA6A451FCC1}">
  <sheetPr codeName="Sheet2"/>
  <dimension ref="A1:J31"/>
  <sheetViews>
    <sheetView workbookViewId="0">
      <selection activeCell="F24" sqref="F24"/>
    </sheetView>
  </sheetViews>
  <sheetFormatPr defaultRowHeight="15" x14ac:dyDescent="0.25"/>
  <cols>
    <col min="1" max="1" width="10.140625" customWidth="1"/>
    <col min="2" max="2" width="32.42578125" customWidth="1"/>
    <col min="3" max="3" width="27.140625" customWidth="1"/>
    <col min="4" max="4" width="18.28515625" customWidth="1"/>
    <col min="5" max="5" width="6" customWidth="1"/>
    <col min="6" max="6" width="8.7109375" customWidth="1"/>
    <col min="7" max="7" width="13" customWidth="1"/>
    <col min="8" max="8" width="9" customWidth="1"/>
    <col min="9" max="9" width="2.140625" customWidth="1"/>
    <col min="10" max="10" width="9.140625" hidden="1" customWidth="1"/>
  </cols>
  <sheetData>
    <row r="1" spans="1:10" ht="15.75" thickBot="1" x14ac:dyDescent="0.3">
      <c r="A1" t="s">
        <v>76</v>
      </c>
    </row>
    <row r="2" spans="1:10" ht="15.75" thickBot="1" x14ac:dyDescent="0.3">
      <c r="A2" t="s">
        <v>61</v>
      </c>
      <c r="E2" s="15" t="s">
        <v>74</v>
      </c>
      <c r="F2" s="17"/>
      <c r="G2" s="16" t="s">
        <v>75</v>
      </c>
      <c r="H2" s="18"/>
    </row>
    <row r="3" spans="1:10" x14ac:dyDescent="0.25">
      <c r="A3" s="153" t="s">
        <v>71</v>
      </c>
      <c r="B3" s="153"/>
      <c r="C3" s="153"/>
      <c r="D3" s="2" t="s">
        <v>72</v>
      </c>
      <c r="E3" s="1"/>
      <c r="F3" s="1"/>
      <c r="G3" s="14" t="s">
        <v>70</v>
      </c>
      <c r="H3" s="14" t="s">
        <v>69</v>
      </c>
      <c r="I3" s="1"/>
      <c r="J3" s="1"/>
    </row>
    <row r="4" spans="1:10" x14ac:dyDescent="0.25">
      <c r="A4" s="154"/>
      <c r="B4" s="154"/>
      <c r="C4" s="154"/>
      <c r="D4" s="19"/>
      <c r="E4" s="1"/>
      <c r="F4" s="1"/>
      <c r="G4" s="19"/>
      <c r="H4" s="19"/>
      <c r="I4" s="1"/>
      <c r="J4" s="1"/>
    </row>
    <row r="5" spans="1:10" ht="60" customHeight="1" x14ac:dyDescent="0.25">
      <c r="A5" s="13" t="s">
        <v>68</v>
      </c>
      <c r="B5" s="13" t="s">
        <v>60</v>
      </c>
      <c r="C5" s="12" t="s">
        <v>63</v>
      </c>
      <c r="D5" s="12" t="s">
        <v>64</v>
      </c>
      <c r="E5" s="12" t="s">
        <v>65</v>
      </c>
      <c r="F5" s="12" t="s">
        <v>67</v>
      </c>
      <c r="G5" s="13" t="s">
        <v>66</v>
      </c>
      <c r="H5" s="13" t="s">
        <v>73</v>
      </c>
    </row>
    <row r="6" spans="1:10" x14ac:dyDescent="0.25">
      <c r="A6" s="2"/>
      <c r="B6" s="2"/>
      <c r="C6" s="2"/>
      <c r="D6" s="2"/>
      <c r="E6" s="2"/>
      <c r="F6" s="2"/>
      <c r="G6" s="2"/>
      <c r="H6" s="2"/>
    </row>
    <row r="7" spans="1:10" x14ac:dyDescent="0.25">
      <c r="A7" s="2"/>
      <c r="B7" s="2"/>
      <c r="C7" s="2"/>
      <c r="D7" s="2"/>
      <c r="E7" s="2"/>
      <c r="F7" s="2"/>
      <c r="G7" s="2"/>
      <c r="H7" s="2"/>
    </row>
    <row r="8" spans="1:10" x14ac:dyDescent="0.25">
      <c r="A8" s="2"/>
      <c r="B8" s="2"/>
      <c r="C8" s="2"/>
      <c r="D8" s="2"/>
      <c r="E8" s="2"/>
      <c r="F8" s="2"/>
      <c r="G8" s="2"/>
      <c r="H8" s="2"/>
    </row>
    <row r="9" spans="1:10" x14ac:dyDescent="0.25">
      <c r="A9" s="2"/>
      <c r="B9" s="2"/>
      <c r="C9" s="2"/>
      <c r="D9" s="2"/>
      <c r="E9" s="2"/>
      <c r="F9" s="2"/>
      <c r="G9" s="2"/>
      <c r="H9" s="2"/>
    </row>
    <row r="10" spans="1:10" x14ac:dyDescent="0.25">
      <c r="A10" s="2"/>
      <c r="B10" s="2"/>
      <c r="C10" s="2"/>
      <c r="D10" s="2"/>
      <c r="E10" s="2"/>
      <c r="F10" s="2"/>
      <c r="G10" s="2"/>
      <c r="H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ht="15.75" thickBot="1" x14ac:dyDescent="0.3">
      <c r="C31" s="3"/>
      <c r="D31" s="3"/>
      <c r="E31" s="3"/>
      <c r="F31" s="3"/>
      <c r="G31" s="3" t="s">
        <v>62</v>
      </c>
      <c r="H31" s="20">
        <f xml:space="preserve"> SUM(H6:H30)</f>
        <v>0</v>
      </c>
    </row>
  </sheetData>
  <mergeCells count="2">
    <mergeCell ref="A3:C3"/>
    <mergeCell ref="A4:C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8B68-4FAF-47F4-83F3-B8491BDABBE2}">
  <sheetPr codeName="Sheet3"/>
  <dimension ref="A1:O78"/>
  <sheetViews>
    <sheetView workbookViewId="0">
      <selection activeCell="A14" sqref="A14"/>
    </sheetView>
  </sheetViews>
  <sheetFormatPr defaultRowHeight="14.25" customHeight="1" x14ac:dyDescent="0.25"/>
  <cols>
    <col min="1" max="1" width="10.85546875" bestFit="1" customWidth="1"/>
    <col min="5" max="5" width="14.7109375" customWidth="1"/>
    <col min="9" max="9" width="15.28515625" customWidth="1"/>
    <col min="10" max="10" width="11.28515625" customWidth="1"/>
    <col min="12" max="12" width="15.85546875" customWidth="1"/>
    <col min="13" max="13" width="15.7109375" customWidth="1"/>
    <col min="14" max="14" width="18.7109375" customWidth="1"/>
    <col min="15" max="15" width="50.5703125" customWidth="1"/>
  </cols>
  <sheetData>
    <row r="1" spans="1:15" s="6" customFormat="1" ht="14.25" customHeight="1" x14ac:dyDescent="0.25">
      <c r="A1" s="6" t="s">
        <v>43</v>
      </c>
      <c r="C1" s="6" t="s">
        <v>44</v>
      </c>
      <c r="E1" s="6" t="s">
        <v>45</v>
      </c>
      <c r="G1" s="6" t="s">
        <v>46</v>
      </c>
      <c r="I1" s="6" t="s">
        <v>47</v>
      </c>
      <c r="L1" s="6" t="s">
        <v>51</v>
      </c>
    </row>
    <row r="2" spans="1:15" ht="14.25" customHeight="1" x14ac:dyDescent="0.25">
      <c r="A2" t="s">
        <v>0</v>
      </c>
      <c r="C2">
        <v>2019</v>
      </c>
      <c r="E2">
        <v>0</v>
      </c>
      <c r="G2" t="s">
        <v>23</v>
      </c>
      <c r="I2">
        <v>1</v>
      </c>
      <c r="J2" t="s">
        <v>48</v>
      </c>
      <c r="L2">
        <v>1</v>
      </c>
      <c r="M2" t="s">
        <v>52</v>
      </c>
      <c r="N2" s="4"/>
      <c r="O2" s="7"/>
    </row>
    <row r="3" spans="1:15" ht="14.25" customHeight="1" x14ac:dyDescent="0.25">
      <c r="A3" t="s">
        <v>1</v>
      </c>
      <c r="C3">
        <v>2020</v>
      </c>
      <c r="E3">
        <v>1</v>
      </c>
      <c r="G3" t="s">
        <v>24</v>
      </c>
      <c r="I3">
        <v>2</v>
      </c>
      <c r="J3" t="s">
        <v>49</v>
      </c>
      <c r="L3">
        <v>2</v>
      </c>
      <c r="M3" t="s">
        <v>53</v>
      </c>
      <c r="N3" s="4"/>
      <c r="O3" s="7"/>
    </row>
    <row r="4" spans="1:15" ht="14.25" customHeight="1" x14ac:dyDescent="0.25">
      <c r="A4" t="s">
        <v>2</v>
      </c>
      <c r="C4">
        <v>2021</v>
      </c>
      <c r="E4">
        <v>3</v>
      </c>
      <c r="I4">
        <v>3</v>
      </c>
      <c r="J4" t="s">
        <v>50</v>
      </c>
      <c r="N4" s="7"/>
      <c r="O4" s="7"/>
    </row>
    <row r="5" spans="1:15" ht="14.25" customHeight="1" x14ac:dyDescent="0.25">
      <c r="A5" t="s">
        <v>3</v>
      </c>
      <c r="C5">
        <v>2022</v>
      </c>
      <c r="E5">
        <v>5</v>
      </c>
      <c r="N5" s="5"/>
      <c r="O5" s="5"/>
    </row>
    <row r="6" spans="1:15" ht="14.25" customHeight="1" x14ac:dyDescent="0.25">
      <c r="A6" t="s">
        <v>4</v>
      </c>
      <c r="C6">
        <v>2023</v>
      </c>
      <c r="E6">
        <v>7</v>
      </c>
      <c r="N6" s="4"/>
      <c r="O6" s="7"/>
    </row>
    <row r="7" spans="1:15" ht="14.25" customHeight="1" x14ac:dyDescent="0.25">
      <c r="A7" t="s">
        <v>5</v>
      </c>
      <c r="C7">
        <v>2024</v>
      </c>
      <c r="E7">
        <v>9</v>
      </c>
      <c r="N7" s="11"/>
      <c r="O7" s="10"/>
    </row>
    <row r="8" spans="1:15" ht="14.25" customHeight="1" x14ac:dyDescent="0.25">
      <c r="A8" t="s">
        <v>6</v>
      </c>
      <c r="C8">
        <v>2025</v>
      </c>
      <c r="E8">
        <v>11</v>
      </c>
      <c r="N8" s="8"/>
      <c r="O8" s="9"/>
    </row>
    <row r="9" spans="1:15" ht="14.25" customHeight="1" x14ac:dyDescent="0.25">
      <c r="A9" t="s">
        <v>7</v>
      </c>
      <c r="E9">
        <v>13</v>
      </c>
    </row>
    <row r="10" spans="1:15" ht="14.25" customHeight="1" x14ac:dyDescent="0.25">
      <c r="A10" t="s">
        <v>8</v>
      </c>
      <c r="E10">
        <v>15</v>
      </c>
    </row>
    <row r="11" spans="1:15" ht="14.25" customHeight="1" x14ac:dyDescent="0.25">
      <c r="A11" t="s">
        <v>9</v>
      </c>
      <c r="E11">
        <v>17</v>
      </c>
    </row>
    <row r="12" spans="1:15" ht="14.25" customHeight="1" x14ac:dyDescent="0.25">
      <c r="A12" t="s">
        <v>10</v>
      </c>
      <c r="E12">
        <v>19</v>
      </c>
    </row>
    <row r="13" spans="1:15" ht="14.25" customHeight="1" x14ac:dyDescent="0.25">
      <c r="A13" t="s">
        <v>11</v>
      </c>
      <c r="E13">
        <v>21</v>
      </c>
    </row>
    <row r="14" spans="1:15" ht="14.25" customHeight="1" x14ac:dyDescent="0.25">
      <c r="E14">
        <v>23</v>
      </c>
    </row>
    <row r="15" spans="1:15" ht="14.25" customHeight="1" x14ac:dyDescent="0.25">
      <c r="E15">
        <v>25</v>
      </c>
    </row>
    <row r="16" spans="1:15" ht="14.25" customHeight="1" x14ac:dyDescent="0.25">
      <c r="E16">
        <v>27</v>
      </c>
    </row>
    <row r="17" spans="5:5" ht="14.25" customHeight="1" x14ac:dyDescent="0.25">
      <c r="E17">
        <v>29</v>
      </c>
    </row>
    <row r="18" spans="5:5" ht="14.25" customHeight="1" x14ac:dyDescent="0.25">
      <c r="E18">
        <v>31</v>
      </c>
    </row>
    <row r="19" spans="5:5" ht="14.25" customHeight="1" x14ac:dyDescent="0.25">
      <c r="E19">
        <v>33</v>
      </c>
    </row>
    <row r="20" spans="5:5" ht="14.25" customHeight="1" x14ac:dyDescent="0.25">
      <c r="E20">
        <v>35</v>
      </c>
    </row>
    <row r="21" spans="5:5" ht="14.25" customHeight="1" x14ac:dyDescent="0.25">
      <c r="E21">
        <v>37</v>
      </c>
    </row>
    <row r="22" spans="5:5" ht="14.25" customHeight="1" x14ac:dyDescent="0.25">
      <c r="E22">
        <v>39</v>
      </c>
    </row>
    <row r="23" spans="5:5" ht="14.25" customHeight="1" x14ac:dyDescent="0.25">
      <c r="E23">
        <v>41</v>
      </c>
    </row>
    <row r="24" spans="5:5" ht="14.25" customHeight="1" x14ac:dyDescent="0.25">
      <c r="E24">
        <v>43</v>
      </c>
    </row>
    <row r="25" spans="5:5" ht="14.25" customHeight="1" x14ac:dyDescent="0.25">
      <c r="E25">
        <v>45</v>
      </c>
    </row>
    <row r="26" spans="5:5" ht="14.25" customHeight="1" x14ac:dyDescent="0.25">
      <c r="E26">
        <v>47</v>
      </c>
    </row>
    <row r="27" spans="5:5" ht="14.25" customHeight="1" x14ac:dyDescent="0.25">
      <c r="E27">
        <v>49</v>
      </c>
    </row>
    <row r="28" spans="5:5" ht="14.25" customHeight="1" x14ac:dyDescent="0.25">
      <c r="E28">
        <v>51</v>
      </c>
    </row>
    <row r="29" spans="5:5" ht="14.25" customHeight="1" x14ac:dyDescent="0.25">
      <c r="E29">
        <v>53</v>
      </c>
    </row>
    <row r="30" spans="5:5" ht="14.25" customHeight="1" x14ac:dyDescent="0.25">
      <c r="E30">
        <v>55</v>
      </c>
    </row>
    <row r="31" spans="5:5" ht="14.25" customHeight="1" x14ac:dyDescent="0.25">
      <c r="E31">
        <v>57</v>
      </c>
    </row>
    <row r="32" spans="5:5" ht="14.25" customHeight="1" x14ac:dyDescent="0.25">
      <c r="E32">
        <v>59</v>
      </c>
    </row>
    <row r="33" spans="5:5" ht="14.25" customHeight="1" x14ac:dyDescent="0.25">
      <c r="E33">
        <v>61</v>
      </c>
    </row>
    <row r="34" spans="5:5" ht="14.25" customHeight="1" x14ac:dyDescent="0.25">
      <c r="E34">
        <v>63</v>
      </c>
    </row>
    <row r="35" spans="5:5" ht="14.25" customHeight="1" x14ac:dyDescent="0.25">
      <c r="E35">
        <v>65</v>
      </c>
    </row>
    <row r="36" spans="5:5" ht="14.25" customHeight="1" x14ac:dyDescent="0.25">
      <c r="E36">
        <v>67</v>
      </c>
    </row>
    <row r="37" spans="5:5" ht="14.25" customHeight="1" x14ac:dyDescent="0.25">
      <c r="E37">
        <v>69</v>
      </c>
    </row>
    <row r="38" spans="5:5" ht="14.25" customHeight="1" x14ac:dyDescent="0.25">
      <c r="E38">
        <v>71</v>
      </c>
    </row>
    <row r="39" spans="5:5" ht="14.25" customHeight="1" x14ac:dyDescent="0.25">
      <c r="E39">
        <v>73</v>
      </c>
    </row>
    <row r="40" spans="5:5" ht="14.25" customHeight="1" x14ac:dyDescent="0.25">
      <c r="E40">
        <v>75</v>
      </c>
    </row>
    <row r="41" spans="5:5" ht="14.25" customHeight="1" x14ac:dyDescent="0.25">
      <c r="E41">
        <v>77</v>
      </c>
    </row>
    <row r="42" spans="5:5" ht="14.25" customHeight="1" x14ac:dyDescent="0.25">
      <c r="E42">
        <v>79</v>
      </c>
    </row>
    <row r="43" spans="5:5" ht="14.25" customHeight="1" x14ac:dyDescent="0.25">
      <c r="E43">
        <v>81</v>
      </c>
    </row>
    <row r="44" spans="5:5" ht="14.25" customHeight="1" x14ac:dyDescent="0.25">
      <c r="E44">
        <v>83</v>
      </c>
    </row>
    <row r="45" spans="5:5" ht="14.25" customHeight="1" x14ac:dyDescent="0.25">
      <c r="E45">
        <v>85</v>
      </c>
    </row>
    <row r="46" spans="5:5" ht="14.25" customHeight="1" x14ac:dyDescent="0.25">
      <c r="E46">
        <v>87</v>
      </c>
    </row>
    <row r="47" spans="5:5" ht="14.25" customHeight="1" x14ac:dyDescent="0.25">
      <c r="E47">
        <v>89</v>
      </c>
    </row>
    <row r="48" spans="5:5" ht="14.25" customHeight="1" x14ac:dyDescent="0.25">
      <c r="E48">
        <v>91</v>
      </c>
    </row>
    <row r="49" spans="5:5" ht="14.25" customHeight="1" x14ac:dyDescent="0.25">
      <c r="E49">
        <v>93</v>
      </c>
    </row>
    <row r="50" spans="5:5" ht="14.25" customHeight="1" x14ac:dyDescent="0.25">
      <c r="E50">
        <v>95</v>
      </c>
    </row>
    <row r="51" spans="5:5" ht="14.25" customHeight="1" x14ac:dyDescent="0.25">
      <c r="E51">
        <v>97</v>
      </c>
    </row>
    <row r="52" spans="5:5" ht="14.25" customHeight="1" x14ac:dyDescent="0.25">
      <c r="E52">
        <v>99</v>
      </c>
    </row>
    <row r="53" spans="5:5" ht="14.25" customHeight="1" x14ac:dyDescent="0.25">
      <c r="E53">
        <v>101</v>
      </c>
    </row>
    <row r="54" spans="5:5" ht="14.25" customHeight="1" x14ac:dyDescent="0.25">
      <c r="E54">
        <v>103</v>
      </c>
    </row>
    <row r="55" spans="5:5" ht="14.25" customHeight="1" x14ac:dyDescent="0.25">
      <c r="E55">
        <v>105</v>
      </c>
    </row>
    <row r="56" spans="5:5" ht="14.25" customHeight="1" x14ac:dyDescent="0.25">
      <c r="E56">
        <v>107</v>
      </c>
    </row>
    <row r="57" spans="5:5" ht="14.25" customHeight="1" x14ac:dyDescent="0.25">
      <c r="E57">
        <v>109</v>
      </c>
    </row>
    <row r="58" spans="5:5" ht="14.25" customHeight="1" x14ac:dyDescent="0.25">
      <c r="E58">
        <v>111</v>
      </c>
    </row>
    <row r="59" spans="5:5" ht="14.25" customHeight="1" x14ac:dyDescent="0.25">
      <c r="E59">
        <v>113</v>
      </c>
    </row>
    <row r="60" spans="5:5" ht="14.25" customHeight="1" x14ac:dyDescent="0.25">
      <c r="E60">
        <v>115</v>
      </c>
    </row>
    <row r="61" spans="5:5" ht="14.25" customHeight="1" x14ac:dyDescent="0.25">
      <c r="E61">
        <v>117</v>
      </c>
    </row>
    <row r="62" spans="5:5" ht="14.25" customHeight="1" x14ac:dyDescent="0.25">
      <c r="E62">
        <v>119</v>
      </c>
    </row>
    <row r="63" spans="5:5" ht="14.25" customHeight="1" x14ac:dyDescent="0.25">
      <c r="E63">
        <v>121</v>
      </c>
    </row>
    <row r="64" spans="5:5" ht="14.25" customHeight="1" x14ac:dyDescent="0.25">
      <c r="E64">
        <v>123</v>
      </c>
    </row>
    <row r="65" spans="5:5" ht="14.25" customHeight="1" x14ac:dyDescent="0.25">
      <c r="E65">
        <v>125</v>
      </c>
    </row>
    <row r="66" spans="5:5" ht="14.25" customHeight="1" x14ac:dyDescent="0.25">
      <c r="E66">
        <v>127</v>
      </c>
    </row>
    <row r="67" spans="5:5" ht="14.25" customHeight="1" x14ac:dyDescent="0.25">
      <c r="E67">
        <v>129</v>
      </c>
    </row>
    <row r="68" spans="5:5" ht="14.25" customHeight="1" x14ac:dyDescent="0.25">
      <c r="E68">
        <v>131</v>
      </c>
    </row>
    <row r="69" spans="5:5" ht="14.25" customHeight="1" x14ac:dyDescent="0.25">
      <c r="E69">
        <v>133</v>
      </c>
    </row>
    <row r="70" spans="5:5" ht="14.25" customHeight="1" x14ac:dyDescent="0.25">
      <c r="E70">
        <v>135</v>
      </c>
    </row>
    <row r="71" spans="5:5" ht="14.25" customHeight="1" x14ac:dyDescent="0.25">
      <c r="E71">
        <v>137</v>
      </c>
    </row>
    <row r="72" spans="5:5" ht="14.25" customHeight="1" x14ac:dyDescent="0.25">
      <c r="E72">
        <v>139</v>
      </c>
    </row>
    <row r="73" spans="5:5" ht="14.25" customHeight="1" x14ac:dyDescent="0.25">
      <c r="E73">
        <v>141</v>
      </c>
    </row>
    <row r="74" spans="5:5" ht="14.25" customHeight="1" x14ac:dyDescent="0.25">
      <c r="E74">
        <v>143</v>
      </c>
    </row>
    <row r="75" spans="5:5" ht="14.25" customHeight="1" x14ac:dyDescent="0.25">
      <c r="E75">
        <v>145</v>
      </c>
    </row>
    <row r="76" spans="5:5" ht="14.25" customHeight="1" x14ac:dyDescent="0.25">
      <c r="E76">
        <v>147</v>
      </c>
    </row>
    <row r="77" spans="5:5" ht="14.25" customHeight="1" x14ac:dyDescent="0.25">
      <c r="E77">
        <v>149</v>
      </c>
    </row>
    <row r="78" spans="5:5" ht="14.25" customHeight="1" x14ac:dyDescent="0.25">
      <c r="E78">
        <v>999</v>
      </c>
    </row>
  </sheetData>
  <sortState xmlns:xlrd2="http://schemas.microsoft.com/office/spreadsheetml/2017/richdata2" ref="N2:O10">
    <sortCondition ref="O2:O10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F10AA36F510D4EB6B6ADBECC622A0F" ma:contentTypeVersion="8" ma:contentTypeDescription="Create a new document." ma:contentTypeScope="" ma:versionID="5a143bcad07a5b8d5a50c6eaeb85acbf">
  <xsd:schema xmlns:xsd="http://www.w3.org/2001/XMLSchema" xmlns:xs="http://www.w3.org/2001/XMLSchema" xmlns:p="http://schemas.microsoft.com/office/2006/metadata/properties" xmlns:ns3="3371a660-40c0-414e-aba6-8b91c0bcc1ef" targetNamespace="http://schemas.microsoft.com/office/2006/metadata/properties" ma:root="true" ma:fieldsID="96933032ace71b3ee8b71f55b8c3f46a" ns3:_="">
    <xsd:import namespace="3371a660-40c0-414e-aba6-8b91c0bcc1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1a660-40c0-414e-aba6-8b91c0bcc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6F937F-2E1A-4455-84CE-DEA66F81CB2D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371a660-40c0-414e-aba6-8b91c0bcc1e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3BE530-6079-48C7-B048-4DA8CB2B8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1a660-40c0-414e-aba6-8b91c0bcc1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370B68-2B97-4387-9A0E-11940973E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 1028</vt:lpstr>
      <vt:lpstr>Form 1056 Tons Paid By Others</vt:lpstr>
      <vt:lpstr>Options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Winsor</dc:creator>
  <cp:lastModifiedBy>Mike Stage</cp:lastModifiedBy>
  <cp:lastPrinted>2025-12-15T17:56:08Z</cp:lastPrinted>
  <dcterms:created xsi:type="dcterms:W3CDTF">2020-02-06T18:11:07Z</dcterms:created>
  <dcterms:modified xsi:type="dcterms:W3CDTF">2026-02-05T19:21:44Z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0x0101004FF10AA36F510D4EB6B6ADBECC622A0F</vt:lpwstr>
  </property>
</Properties>
</file>